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1715" windowHeight="9540" activeTab="4"/>
  </bookViews>
  <sheets>
    <sheet name="FLEXOMETROS " sheetId="8" r:id="rId1"/>
    <sheet name="CALIBRADOR" sheetId="7" r:id="rId2"/>
    <sheet name="GONIOMETROS" sheetId="9" r:id="rId3"/>
    <sheet name="ESCUADRAS" sheetId="10" r:id="rId4"/>
    <sheet name="ESCUADRAS CON NIVEL" sheetId="12" r:id="rId5"/>
  </sheets>
  <calcPr calcId="145621"/>
</workbook>
</file>

<file path=xl/calcChain.xml><?xml version="1.0" encoding="utf-8"?>
<calcChain xmlns="http://schemas.openxmlformats.org/spreadsheetml/2006/main">
  <c r="P18" i="12" l="1"/>
  <c r="N18" i="12"/>
  <c r="AC18" i="12" s="1"/>
  <c r="L18" i="12"/>
  <c r="M18" i="12" s="1"/>
  <c r="AB18" i="12" s="1"/>
  <c r="AE18" i="12" s="1"/>
  <c r="AC17" i="12"/>
  <c r="P17" i="12"/>
  <c r="N17" i="12"/>
  <c r="L17" i="12"/>
  <c r="M17" i="12" s="1"/>
  <c r="N16" i="12"/>
  <c r="AC16" i="12" s="1"/>
  <c r="L16" i="12"/>
  <c r="M16" i="12" s="1"/>
  <c r="N15" i="12"/>
  <c r="AC15" i="12" s="1"/>
  <c r="L15" i="12"/>
  <c r="M15" i="12" s="1"/>
  <c r="N14" i="12"/>
  <c r="AC14" i="12" s="1"/>
  <c r="L14" i="12"/>
  <c r="M14" i="12" s="1"/>
  <c r="N13" i="12"/>
  <c r="AC13" i="12" s="1"/>
  <c r="L13" i="12"/>
  <c r="M13" i="12" s="1"/>
  <c r="AC12" i="12"/>
  <c r="P12" i="12"/>
  <c r="N12" i="12"/>
  <c r="L12" i="12"/>
  <c r="M12" i="12" s="1"/>
  <c r="N11" i="12"/>
  <c r="AC11" i="12" s="1"/>
  <c r="L11" i="12"/>
  <c r="M11" i="12" s="1"/>
  <c r="P10" i="12"/>
  <c r="N10" i="12"/>
  <c r="AC10" i="12" s="1"/>
  <c r="L10" i="12"/>
  <c r="N9" i="12"/>
  <c r="AC9" i="12" s="1"/>
  <c r="L9" i="12"/>
  <c r="AC14" i="10"/>
  <c r="AD11" i="10"/>
  <c r="AC11" i="10"/>
  <c r="N41" i="10"/>
  <c r="AC41" i="10" s="1"/>
  <c r="L41" i="10"/>
  <c r="M41" i="10" s="1"/>
  <c r="P40" i="10"/>
  <c r="N40" i="10"/>
  <c r="L40" i="10"/>
  <c r="P39" i="10"/>
  <c r="N39" i="10"/>
  <c r="L39" i="10"/>
  <c r="M39" i="10" s="1"/>
  <c r="O39" i="10" s="1"/>
  <c r="N38" i="10"/>
  <c r="AC38" i="10" s="1"/>
  <c r="M38" i="10"/>
  <c r="AB38" i="10" s="1"/>
  <c r="L38" i="10"/>
  <c r="N37" i="10"/>
  <c r="AC37" i="10" s="1"/>
  <c r="L37" i="10"/>
  <c r="M37" i="10" s="1"/>
  <c r="O37" i="10" s="1"/>
  <c r="N36" i="10"/>
  <c r="AC36" i="10" s="1"/>
  <c r="L36" i="10"/>
  <c r="N35" i="10"/>
  <c r="AC35" i="10" s="1"/>
  <c r="L35" i="10"/>
  <c r="M35" i="10" s="1"/>
  <c r="O35" i="10" s="1"/>
  <c r="P34" i="10"/>
  <c r="N34" i="10"/>
  <c r="L34" i="10"/>
  <c r="M34" i="10" s="1"/>
  <c r="P33" i="10"/>
  <c r="N33" i="10"/>
  <c r="L33" i="10"/>
  <c r="P32" i="10"/>
  <c r="N32" i="10"/>
  <c r="AB32" i="10" s="1"/>
  <c r="L32" i="10"/>
  <c r="M32" i="10" s="1"/>
  <c r="O32" i="10" s="1"/>
  <c r="P31" i="10"/>
  <c r="N31" i="10"/>
  <c r="L31" i="10"/>
  <c r="P30" i="10"/>
  <c r="N30" i="10"/>
  <c r="L30" i="10"/>
  <c r="P29" i="10"/>
  <c r="N29" i="10"/>
  <c r="L29" i="10"/>
  <c r="M29" i="10" s="1"/>
  <c r="P28" i="10"/>
  <c r="N28" i="10"/>
  <c r="L28" i="10"/>
  <c r="P27" i="10"/>
  <c r="N27" i="10"/>
  <c r="L27" i="10"/>
  <c r="M27" i="10" s="1"/>
  <c r="O27" i="10" s="1"/>
  <c r="P26" i="10"/>
  <c r="N26" i="10"/>
  <c r="L26" i="10"/>
  <c r="M26" i="10" s="1"/>
  <c r="P25" i="10"/>
  <c r="N25" i="10"/>
  <c r="L25" i="10"/>
  <c r="P24" i="10"/>
  <c r="N24" i="10"/>
  <c r="L24" i="10"/>
  <c r="M24" i="10" s="1"/>
  <c r="O24" i="10" s="1"/>
  <c r="P23" i="10"/>
  <c r="N23" i="10"/>
  <c r="L23" i="10"/>
  <c r="P22" i="10"/>
  <c r="N22" i="10"/>
  <c r="L22" i="10"/>
  <c r="M22" i="10" s="1"/>
  <c r="O22" i="10" s="1"/>
  <c r="P21" i="10"/>
  <c r="N21" i="10"/>
  <c r="L21" i="10"/>
  <c r="P20" i="10"/>
  <c r="N20" i="10"/>
  <c r="L20" i="10"/>
  <c r="M20" i="10" s="1"/>
  <c r="O20" i="10" s="1"/>
  <c r="P19" i="10"/>
  <c r="N19" i="10"/>
  <c r="L19" i="10"/>
  <c r="M19" i="10" s="1"/>
  <c r="O19" i="10" s="1"/>
  <c r="P18" i="10"/>
  <c r="N18" i="10"/>
  <c r="L18" i="10"/>
  <c r="M18" i="10" s="1"/>
  <c r="P17" i="10"/>
  <c r="N17" i="10"/>
  <c r="L17" i="10"/>
  <c r="N16" i="10"/>
  <c r="AC16" i="10" s="1"/>
  <c r="L16" i="10"/>
  <c r="N15" i="10"/>
  <c r="AC15" i="10" s="1"/>
  <c r="L15" i="10"/>
  <c r="N14" i="10"/>
  <c r="L14" i="10"/>
  <c r="M14" i="10" s="1"/>
  <c r="AB14" i="10" s="1"/>
  <c r="N13" i="10"/>
  <c r="AC13" i="10" s="1"/>
  <c r="L13" i="10"/>
  <c r="P12" i="10"/>
  <c r="N12" i="10"/>
  <c r="AF12" i="10" s="1"/>
  <c r="L12" i="10"/>
  <c r="M12" i="10" s="1"/>
  <c r="O12" i="10" s="1"/>
  <c r="N11" i="10"/>
  <c r="L11" i="10"/>
  <c r="M11" i="10" s="1"/>
  <c r="O11" i="10" s="1"/>
  <c r="P10" i="10"/>
  <c r="N10" i="10"/>
  <c r="L10" i="10"/>
  <c r="M10" i="10" s="1"/>
  <c r="N9" i="10"/>
  <c r="AC9" i="10" s="1"/>
  <c r="L9" i="10"/>
  <c r="AD13" i="12" l="1"/>
  <c r="AB13" i="12"/>
  <c r="AE13" i="12" s="1"/>
  <c r="O13" i="12"/>
  <c r="AB11" i="12"/>
  <c r="AE11" i="12" s="1"/>
  <c r="AD11" i="12"/>
  <c r="AB16" i="12"/>
  <c r="AE16" i="12" s="1"/>
  <c r="O16" i="12"/>
  <c r="AD16" i="12"/>
  <c r="AB14" i="12"/>
  <c r="AE14" i="12" s="1"/>
  <c r="AD14" i="12"/>
  <c r="O14" i="12"/>
  <c r="AF12" i="12"/>
  <c r="AD12" i="12"/>
  <c r="AB12" i="12"/>
  <c r="AE12" i="12" s="1"/>
  <c r="AD17" i="12"/>
  <c r="AB17" i="12"/>
  <c r="AE17" i="12" s="1"/>
  <c r="AF17" i="12"/>
  <c r="O17" i="12"/>
  <c r="O15" i="12"/>
  <c r="AB15" i="12"/>
  <c r="AE15" i="12" s="1"/>
  <c r="AD15" i="12"/>
  <c r="M10" i="12"/>
  <c r="O10" i="12" s="1"/>
  <c r="O18" i="12"/>
  <c r="O11" i="12"/>
  <c r="O12" i="12"/>
  <c r="AD18" i="12"/>
  <c r="AF18" i="12"/>
  <c r="M9" i="12"/>
  <c r="AF27" i="10"/>
  <c r="AF32" i="10"/>
  <c r="AE14" i="10"/>
  <c r="AD38" i="10"/>
  <c r="AD41" i="10"/>
  <c r="AF19" i="10"/>
  <c r="AF24" i="10"/>
  <c r="AF20" i="10"/>
  <c r="AF10" i="10"/>
  <c r="AD26" i="10"/>
  <c r="AD22" i="10"/>
  <c r="AB37" i="10"/>
  <c r="AE37" i="10" s="1"/>
  <c r="AF39" i="10"/>
  <c r="AB12" i="10"/>
  <c r="AC12" i="10" s="1"/>
  <c r="AE12" i="10" s="1"/>
  <c r="AD14" i="10"/>
  <c r="AB20" i="10"/>
  <c r="AC20" i="10" s="1"/>
  <c r="AE20" i="10" s="1"/>
  <c r="AF22" i="10"/>
  <c r="AB27" i="10"/>
  <c r="AC27" i="10" s="1"/>
  <c r="AD12" i="10"/>
  <c r="AD20" i="10"/>
  <c r="AD27" i="10"/>
  <c r="AD32" i="10"/>
  <c r="AB35" i="10"/>
  <c r="AE35" i="10" s="1"/>
  <c r="AD37" i="10"/>
  <c r="AD18" i="10"/>
  <c r="AB26" i="10"/>
  <c r="AD35" i="10"/>
  <c r="AB41" i="10"/>
  <c r="AE41" i="10" s="1"/>
  <c r="AB11" i="10"/>
  <c r="AE11" i="10" s="1"/>
  <c r="AB19" i="10"/>
  <c r="AC19" i="10" s="1"/>
  <c r="AB24" i="10"/>
  <c r="AB39" i="10"/>
  <c r="AD19" i="10"/>
  <c r="AB22" i="10"/>
  <c r="AC22" i="10" s="1"/>
  <c r="AE22" i="10" s="1"/>
  <c r="AD24" i="10"/>
  <c r="AD39" i="10"/>
  <c r="AE38" i="10"/>
  <c r="AC39" i="10"/>
  <c r="AC32" i="10"/>
  <c r="AE32" i="10" s="1"/>
  <c r="AC24" i="10"/>
  <c r="AE24" i="10" s="1"/>
  <c r="O30" i="10"/>
  <c r="M31" i="10"/>
  <c r="M36" i="10"/>
  <c r="M30" i="10"/>
  <c r="M9" i="10"/>
  <c r="M23" i="10"/>
  <c r="O38" i="10"/>
  <c r="O10" i="10"/>
  <c r="AB10" i="10" s="1"/>
  <c r="M16" i="10"/>
  <c r="O18" i="10"/>
  <c r="AB18" i="10" s="1"/>
  <c r="AC18" i="10" s="1"/>
  <c r="O26" i="10"/>
  <c r="AF26" i="10" s="1"/>
  <c r="M28" i="10"/>
  <c r="O34" i="10"/>
  <c r="AD34" i="10" s="1"/>
  <c r="M40" i="10"/>
  <c r="M21" i="10"/>
  <c r="O14" i="10"/>
  <c r="O29" i="10"/>
  <c r="O41" i="10"/>
  <c r="M13" i="10"/>
  <c r="M15" i="10"/>
  <c r="M17" i="10"/>
  <c r="M25" i="10"/>
  <c r="M33" i="10"/>
  <c r="M29" i="8"/>
  <c r="AF10" i="12" l="1"/>
  <c r="AB10" i="12"/>
  <c r="AE10" i="12" s="1"/>
  <c r="AD10" i="12"/>
  <c r="AD9" i="12"/>
  <c r="AB9" i="12"/>
  <c r="AE9" i="12" s="1"/>
  <c r="O9" i="12"/>
  <c r="AE27" i="10"/>
  <c r="AE18" i="10"/>
  <c r="AE39" i="10"/>
  <c r="AE19" i="10"/>
  <c r="O15" i="10"/>
  <c r="AD15" i="10"/>
  <c r="AB15" i="10"/>
  <c r="AE15" i="10" s="1"/>
  <c r="O28" i="10"/>
  <c r="AF28" i="10" s="1"/>
  <c r="O23" i="10"/>
  <c r="AF23" i="10"/>
  <c r="AD23" i="10"/>
  <c r="AB23" i="10"/>
  <c r="AF34" i="10"/>
  <c r="O13" i="10"/>
  <c r="AD13" i="10"/>
  <c r="AB13" i="10"/>
  <c r="AE13" i="10" s="1"/>
  <c r="O9" i="10"/>
  <c r="AD9" i="10"/>
  <c r="AB9" i="10"/>
  <c r="AE9" i="10" s="1"/>
  <c r="AD10" i="10"/>
  <c r="AC26" i="10"/>
  <c r="AE26" i="10" s="1"/>
  <c r="AF30" i="10"/>
  <c r="AD30" i="10"/>
  <c r="AB30" i="10"/>
  <c r="AC30" i="10" s="1"/>
  <c r="AE30" i="10" s="1"/>
  <c r="AB34" i="10"/>
  <c r="O17" i="10"/>
  <c r="AB17" i="10" s="1"/>
  <c r="AC17" i="10" s="1"/>
  <c r="AE17" i="10" s="1"/>
  <c r="AF17" i="10"/>
  <c r="AD17" i="10"/>
  <c r="AF29" i="10"/>
  <c r="AD29" i="10"/>
  <c r="O31" i="10"/>
  <c r="AD31" i="10"/>
  <c r="AB31" i="10"/>
  <c r="AC31" i="10" s="1"/>
  <c r="AE31" i="10" s="1"/>
  <c r="AF31" i="10"/>
  <c r="AB29" i="10"/>
  <c r="AC29" i="10" s="1"/>
  <c r="AE29" i="10" s="1"/>
  <c r="O33" i="10"/>
  <c r="AF33" i="10"/>
  <c r="AD33" i="10"/>
  <c r="AB33" i="10"/>
  <c r="AC33" i="10" s="1"/>
  <c r="AE33" i="10" s="1"/>
  <c r="O21" i="10"/>
  <c r="AF21" i="10"/>
  <c r="AD21" i="10"/>
  <c r="AB21" i="10"/>
  <c r="AC21" i="10" s="1"/>
  <c r="AE21" i="10" s="1"/>
  <c r="AF18" i="10"/>
  <c r="O16" i="10"/>
  <c r="AD16" i="10"/>
  <c r="AB16" i="10"/>
  <c r="AE16" i="10" s="1"/>
  <c r="O36" i="10"/>
  <c r="AD36" i="10"/>
  <c r="AB36" i="10"/>
  <c r="AE36" i="10" s="1"/>
  <c r="AC10" i="10"/>
  <c r="AE10" i="10" s="1"/>
  <c r="O25" i="10"/>
  <c r="AF25" i="10"/>
  <c r="AD25" i="10"/>
  <c r="AB25" i="10"/>
  <c r="AC25" i="10" s="1"/>
  <c r="AE25" i="10" s="1"/>
  <c r="O40" i="10"/>
  <c r="AF40" i="10"/>
  <c r="AD40" i="10"/>
  <c r="AB40" i="10"/>
  <c r="AC40" i="10" s="1"/>
  <c r="AE40" i="10" s="1"/>
  <c r="P9" i="8"/>
  <c r="P11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8" i="8"/>
  <c r="P39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8" i="8"/>
  <c r="M16" i="8"/>
  <c r="M20" i="8"/>
  <c r="M24" i="8"/>
  <c r="M32" i="8"/>
  <c r="M36" i="8"/>
  <c r="M37" i="8"/>
  <c r="L9" i="8"/>
  <c r="M9" i="8" s="1"/>
  <c r="L10" i="8"/>
  <c r="M10" i="8" s="1"/>
  <c r="L11" i="8"/>
  <c r="M11" i="8" s="1"/>
  <c r="O11" i="8" s="1"/>
  <c r="L12" i="8"/>
  <c r="L13" i="8"/>
  <c r="L14" i="8"/>
  <c r="M14" i="8" s="1"/>
  <c r="L15" i="8"/>
  <c r="M15" i="8" s="1"/>
  <c r="L16" i="8"/>
  <c r="L17" i="8"/>
  <c r="M17" i="8" s="1"/>
  <c r="L18" i="8"/>
  <c r="M18" i="8" s="1"/>
  <c r="L19" i="8"/>
  <c r="M19" i="8" s="1"/>
  <c r="O19" i="8" s="1"/>
  <c r="L20" i="8"/>
  <c r="O20" i="8" s="1"/>
  <c r="L21" i="8"/>
  <c r="L22" i="8"/>
  <c r="L23" i="8"/>
  <c r="M23" i="8" s="1"/>
  <c r="L24" i="8"/>
  <c r="L25" i="8"/>
  <c r="M25" i="8" s="1"/>
  <c r="L26" i="8"/>
  <c r="M26" i="8" s="1"/>
  <c r="L27" i="8"/>
  <c r="M27" i="8" s="1"/>
  <c r="O27" i="8" s="1"/>
  <c r="L28" i="8"/>
  <c r="L29" i="8"/>
  <c r="O29" i="8" s="1"/>
  <c r="L30" i="8"/>
  <c r="M30" i="8" s="1"/>
  <c r="L31" i="8"/>
  <c r="M31" i="8" s="1"/>
  <c r="L32" i="8"/>
  <c r="L33" i="8"/>
  <c r="M33" i="8" s="1"/>
  <c r="L34" i="8"/>
  <c r="M34" i="8" s="1"/>
  <c r="L35" i="8"/>
  <c r="M35" i="8" s="1"/>
  <c r="O35" i="8" s="1"/>
  <c r="L36" i="8"/>
  <c r="O36" i="8" s="1"/>
  <c r="L37" i="8"/>
  <c r="O37" i="8" s="1"/>
  <c r="L38" i="8"/>
  <c r="L39" i="8"/>
  <c r="M39" i="8" s="1"/>
  <c r="L40" i="8"/>
  <c r="M40" i="8" s="1"/>
  <c r="L8" i="8"/>
  <c r="AC34" i="10" l="1"/>
  <c r="AE34" i="10" s="1"/>
  <c r="AC23" i="10"/>
  <c r="AE23" i="10" s="1"/>
  <c r="AB28" i="10"/>
  <c r="AC28" i="10" s="1"/>
  <c r="AE28" i="10" s="1"/>
  <c r="AD28" i="10"/>
  <c r="O13" i="8"/>
  <c r="O28" i="8"/>
  <c r="O12" i="8"/>
  <c r="O22" i="8"/>
  <c r="M13" i="8"/>
  <c r="M28" i="8"/>
  <c r="M12" i="8"/>
  <c r="O32" i="8"/>
  <c r="O24" i="8"/>
  <c r="O16" i="8"/>
  <c r="M22" i="8"/>
  <c r="M21" i="8"/>
  <c r="O21" i="8" s="1"/>
  <c r="O14" i="8"/>
  <c r="O30" i="8"/>
  <c r="O34" i="8"/>
  <c r="O26" i="8"/>
  <c r="O18" i="8"/>
  <c r="O10" i="8"/>
  <c r="O33" i="8"/>
  <c r="O25" i="8"/>
  <c r="O17" i="8"/>
  <c r="O9" i="8"/>
  <c r="O31" i="8"/>
  <c r="O23" i="8"/>
  <c r="O15" i="8"/>
  <c r="O40" i="8"/>
  <c r="M8" i="8"/>
  <c r="O8" i="8" s="1"/>
  <c r="M38" i="8"/>
  <c r="O38" i="8" s="1"/>
  <c r="O39" i="8"/>
</calcChain>
</file>

<file path=xl/sharedStrings.xml><?xml version="1.0" encoding="utf-8"?>
<sst xmlns="http://schemas.openxmlformats.org/spreadsheetml/2006/main" count="255" uniqueCount="157">
  <si>
    <t>V.MAX</t>
  </si>
  <si>
    <t>V.MIN</t>
  </si>
  <si>
    <t>X PROMEDIO</t>
  </si>
  <si>
    <t>RANGO</t>
  </si>
  <si>
    <t>FLE001</t>
  </si>
  <si>
    <t>FLE002</t>
  </si>
  <si>
    <t>FLE003</t>
  </si>
  <si>
    <t>FLE004</t>
  </si>
  <si>
    <t>FLE005</t>
  </si>
  <si>
    <t>FLE006</t>
  </si>
  <si>
    <t>FLE007</t>
  </si>
  <si>
    <t>FLE008</t>
  </si>
  <si>
    <t>FLE009</t>
  </si>
  <si>
    <t>FLE010</t>
  </si>
  <si>
    <t>FLE011</t>
  </si>
  <si>
    <t>FLE012</t>
  </si>
  <si>
    <t>FLE013</t>
  </si>
  <si>
    <t>FLE014</t>
  </si>
  <si>
    <t>FLE015</t>
  </si>
  <si>
    <t>FLE016</t>
  </si>
  <si>
    <t>FLE017</t>
  </si>
  <si>
    <t>FLE018</t>
  </si>
  <si>
    <t>FLE019</t>
  </si>
  <si>
    <t>FLE020</t>
  </si>
  <si>
    <t>FLE021</t>
  </si>
  <si>
    <t>FLE022</t>
  </si>
  <si>
    <t>FLE023</t>
  </si>
  <si>
    <t>FLE024</t>
  </si>
  <si>
    <t>FLE025</t>
  </si>
  <si>
    <t>FLE026</t>
  </si>
  <si>
    <t>FLE027</t>
  </si>
  <si>
    <t>FLE028</t>
  </si>
  <si>
    <t>FLE029</t>
  </si>
  <si>
    <t>FLE030</t>
  </si>
  <si>
    <t>FLE031</t>
  </si>
  <si>
    <t>FLE032</t>
  </si>
  <si>
    <t>FLE033</t>
  </si>
  <si>
    <t>DESVIACIÓN ESTÁNDAR</t>
  </si>
  <si>
    <r>
      <t xml:space="preserve">TRAZABILIDAD DE LAS MEDICIONES
</t>
    </r>
    <r>
      <rPr>
        <sz val="11"/>
        <color theme="1"/>
        <rFont val="Calibri"/>
        <family val="2"/>
        <scheme val="minor"/>
      </rPr>
      <t>F-GCM-11 REV 1/ SEPTIEMBRE 2018</t>
    </r>
  </si>
  <si>
    <t>10 mm</t>
  </si>
  <si>
    <t>100 mm</t>
  </si>
  <si>
    <t>200 mm</t>
  </si>
  <si>
    <t>300 mm</t>
  </si>
  <si>
    <t>600 mm</t>
  </si>
  <si>
    <t>900 mm</t>
  </si>
  <si>
    <t>1000 mm</t>
  </si>
  <si>
    <t>1200 mm</t>
  </si>
  <si>
    <t>1300 mm</t>
  </si>
  <si>
    <t>1500 mm</t>
  </si>
  <si>
    <t>REGISTRO</t>
  </si>
  <si>
    <t>DIMENSIÓN PATRÓN</t>
  </si>
  <si>
    <t>CÓDIGO</t>
  </si>
  <si>
    <t>ANÁLISIS DE DATOS</t>
  </si>
  <si>
    <t>CLASE</t>
  </si>
  <si>
    <t>INSTRUMENTO:</t>
  </si>
  <si>
    <t>FLEXÓMETRO</t>
  </si>
  <si>
    <t>INSTRUMENTO</t>
  </si>
  <si>
    <t>CALIBRADOR</t>
  </si>
  <si>
    <t>PUNTAS INTERIORES</t>
  </si>
  <si>
    <t>15 mm</t>
  </si>
  <si>
    <t>25 mm</t>
  </si>
  <si>
    <t>80,05 mm</t>
  </si>
  <si>
    <t>Patrones circulares de calibración</t>
  </si>
  <si>
    <t>Patrones cilíndricos de calibración</t>
  </si>
  <si>
    <t>CAL001</t>
  </si>
  <si>
    <t>CAL002</t>
  </si>
  <si>
    <t>CAL003</t>
  </si>
  <si>
    <t>CAL004</t>
  </si>
  <si>
    <t>CAL005</t>
  </si>
  <si>
    <t>CAL006</t>
  </si>
  <si>
    <t>CAL007</t>
  </si>
  <si>
    <t>CAL008</t>
  </si>
  <si>
    <t>CAL009</t>
  </si>
  <si>
    <t>CAL010</t>
  </si>
  <si>
    <t>PUNTAS EXTERIORES</t>
  </si>
  <si>
    <t>50,35 mm</t>
  </si>
  <si>
    <t>100,21 mm</t>
  </si>
  <si>
    <t>Lectura 1</t>
  </si>
  <si>
    <t>Lectura 2</t>
  </si>
  <si>
    <t>Lectura 3</t>
  </si>
  <si>
    <t>Lectura  1</t>
  </si>
  <si>
    <t>0°</t>
  </si>
  <si>
    <t>20°</t>
  </si>
  <si>
    <t>25°</t>
  </si>
  <si>
    <t>30°</t>
  </si>
  <si>
    <t>45°</t>
  </si>
  <si>
    <t>60°</t>
  </si>
  <si>
    <t>90°</t>
  </si>
  <si>
    <t>120°</t>
  </si>
  <si>
    <t>150°</t>
  </si>
  <si>
    <t>180°</t>
  </si>
  <si>
    <t>GON 001</t>
  </si>
  <si>
    <t>GON 002</t>
  </si>
  <si>
    <t>GON 003</t>
  </si>
  <si>
    <t>GON 004</t>
  </si>
  <si>
    <t>GON 005</t>
  </si>
  <si>
    <t>GON 006</t>
  </si>
  <si>
    <t>GON 007</t>
  </si>
  <si>
    <t>GON 008</t>
  </si>
  <si>
    <t>GON 009</t>
  </si>
  <si>
    <t>GON 010</t>
  </si>
  <si>
    <t>ESC 001</t>
  </si>
  <si>
    <t>ESC 002</t>
  </si>
  <si>
    <t>ESC 003</t>
  </si>
  <si>
    <t>ESC 004</t>
  </si>
  <si>
    <t>ESC 005</t>
  </si>
  <si>
    <t>ESC 006</t>
  </si>
  <si>
    <t>ESC 007</t>
  </si>
  <si>
    <t>ESC 008</t>
  </si>
  <si>
    <t>ESC 009</t>
  </si>
  <si>
    <t>ESC 010</t>
  </si>
  <si>
    <t>ESC 011</t>
  </si>
  <si>
    <t>ESC 012</t>
  </si>
  <si>
    <t>ESC 013</t>
  </si>
  <si>
    <t>ESC 014</t>
  </si>
  <si>
    <t>ESC 015</t>
  </si>
  <si>
    <t>ESC 016</t>
  </si>
  <si>
    <t>ESC 017</t>
  </si>
  <si>
    <t>ESC 018</t>
  </si>
  <si>
    <t>ESC 019</t>
  </si>
  <si>
    <t>ESC 020</t>
  </si>
  <si>
    <t>ESC 021</t>
  </si>
  <si>
    <t>ESC 022</t>
  </si>
  <si>
    <t>ESC 023</t>
  </si>
  <si>
    <t>ESC 024</t>
  </si>
  <si>
    <t>ESC 025</t>
  </si>
  <si>
    <t>ESC 026</t>
  </si>
  <si>
    <t>ESC 027</t>
  </si>
  <si>
    <t>ESC 028</t>
  </si>
  <si>
    <t>ESC 029</t>
  </si>
  <si>
    <t>ESC 030</t>
  </si>
  <si>
    <t>ESC 031</t>
  </si>
  <si>
    <t>ESC 032</t>
  </si>
  <si>
    <t>ESC 033</t>
  </si>
  <si>
    <t>CARA INTERNA</t>
  </si>
  <si>
    <t>0" a 2"</t>
  </si>
  <si>
    <t>2" a 4"</t>
  </si>
  <si>
    <t>4" a 6"</t>
  </si>
  <si>
    <t>6" a 8"</t>
  </si>
  <si>
    <t>8" a 10"</t>
  </si>
  <si>
    <t>10" a 12"</t>
  </si>
  <si>
    <t>12" a 14"</t>
  </si>
  <si>
    <t>14" a 16"</t>
  </si>
  <si>
    <t>16" a 18"</t>
  </si>
  <si>
    <t>18" a 20"</t>
  </si>
  <si>
    <t>CARA EXTERNA</t>
  </si>
  <si>
    <t>ESCUADRA</t>
  </si>
  <si>
    <t>ESCN 001</t>
  </si>
  <si>
    <t>ESCN 002</t>
  </si>
  <si>
    <t>ESCN 003</t>
  </si>
  <si>
    <t>ESCN 004</t>
  </si>
  <si>
    <t>ESCN 005</t>
  </si>
  <si>
    <t>ESCN 006</t>
  </si>
  <si>
    <t>ESCN 007</t>
  </si>
  <si>
    <t>ESCN 008</t>
  </si>
  <si>
    <t>ESCN 009</t>
  </si>
  <si>
    <t>ESCN 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</si>
</sst>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b/>
      <sz val="11"/>
      <color theme="7" tint="0.5999938962981048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2" borderId="3" xfId="0" applyFont="1" applyFill="1" applyBorder="1"/>
    <xf numFmtId="0" fontId="1" fillId="2" borderId="5" xfId="0" applyFont="1" applyFill="1" applyBorder="1"/>
    <xf numFmtId="0" fontId="2" fillId="3" borderId="6" xfId="0" quotePrefix="1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1" fillId="2" borderId="11" xfId="0" applyFont="1" applyFill="1" applyBorder="1"/>
    <xf numFmtId="0" fontId="1" fillId="2" borderId="1" xfId="0" quotePrefix="1" applyFont="1" applyFill="1" applyBorder="1" applyAlignment="1">
      <alignment horizontal="left"/>
    </xf>
    <xf numFmtId="0" fontId="1" fillId="2" borderId="18" xfId="0" applyFont="1" applyFill="1" applyBorder="1"/>
    <xf numFmtId="0" fontId="1" fillId="2" borderId="2" xfId="0" applyFont="1" applyFill="1" applyBorder="1"/>
    <xf numFmtId="0" fontId="1" fillId="6" borderId="1" xfId="0" applyFont="1" applyFill="1" applyBorder="1"/>
    <xf numFmtId="0" fontId="1" fillId="6" borderId="7" xfId="0" applyFont="1" applyFill="1" applyBorder="1"/>
    <xf numFmtId="0" fontId="1" fillId="6" borderId="8" xfId="0" applyFont="1" applyFill="1" applyBorder="1"/>
    <xf numFmtId="0" fontId="1" fillId="6" borderId="9" xfId="0" applyFont="1" applyFill="1" applyBorder="1"/>
    <xf numFmtId="0" fontId="1" fillId="2" borderId="25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20" xfId="0" applyFont="1" applyFill="1" applyBorder="1"/>
    <xf numFmtId="0" fontId="2" fillId="3" borderId="28" xfId="0" quotePrefix="1" applyFont="1" applyFill="1" applyBorder="1" applyAlignment="1">
      <alignment horizontal="center" vertical="center" wrapText="1"/>
    </xf>
    <xf numFmtId="0" fontId="2" fillId="3" borderId="27" xfId="0" quotePrefix="1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165" fontId="1" fillId="6" borderId="1" xfId="0" applyNumberFormat="1" applyFont="1" applyFill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4" borderId="12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 wrapText="1"/>
    </xf>
    <xf numFmtId="0" fontId="2" fillId="3" borderId="29" xfId="0" quotePrefix="1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vertical="center"/>
    </xf>
    <xf numFmtId="0" fontId="1" fillId="5" borderId="30" xfId="0" applyFont="1" applyFill="1" applyBorder="1" applyAlignment="1">
      <alignment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36" xfId="0" applyFont="1" applyFill="1" applyBorder="1" applyAlignment="1">
      <alignment vertical="center" wrapText="1"/>
    </xf>
    <xf numFmtId="0" fontId="1" fillId="6" borderId="2" xfId="0" applyFont="1" applyFill="1" applyBorder="1" applyAlignment="1"/>
    <xf numFmtId="2" fontId="1" fillId="6" borderId="2" xfId="0" applyNumberFormat="1" applyFont="1" applyFill="1" applyBorder="1" applyAlignment="1"/>
    <xf numFmtId="0" fontId="1" fillId="6" borderId="20" xfId="0" applyFont="1" applyFill="1" applyBorder="1" applyAlignment="1"/>
    <xf numFmtId="0" fontId="1" fillId="7" borderId="5" xfId="0" applyFont="1" applyFill="1" applyBorder="1"/>
    <xf numFmtId="0" fontId="0" fillId="7" borderId="5" xfId="0" applyFill="1" applyBorder="1"/>
    <xf numFmtId="0" fontId="0" fillId="7" borderId="10" xfId="0" applyFill="1" applyBorder="1"/>
    <xf numFmtId="0" fontId="1" fillId="7" borderId="11" xfId="0" applyFont="1" applyFill="1" applyBorder="1"/>
    <xf numFmtId="0" fontId="1" fillId="8" borderId="26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right" vertical="center" wrapText="1"/>
    </xf>
    <xf numFmtId="0" fontId="1" fillId="0" borderId="0" xfId="0" quotePrefix="1" applyFont="1" applyBorder="1" applyAlignment="1">
      <alignment horizontal="right" vertical="center" wrapText="1"/>
    </xf>
    <xf numFmtId="0" fontId="1" fillId="0" borderId="42" xfId="0" quotePrefix="1" applyFont="1" applyBorder="1" applyAlignment="1">
      <alignment horizontal="right" vertical="center" wrapText="1"/>
    </xf>
    <xf numFmtId="0" fontId="1" fillId="0" borderId="38" xfId="0" quotePrefix="1" applyFont="1" applyBorder="1" applyAlignment="1">
      <alignment horizontal="right" vertical="center" wrapText="1"/>
    </xf>
    <xf numFmtId="0" fontId="0" fillId="0" borderId="43" xfId="0" applyBorder="1" applyAlignment="1">
      <alignment horizont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" fillId="0" borderId="17" xfId="0" quotePrefix="1" applyFont="1" applyBorder="1" applyAlignment="1">
      <alignment horizontal="right" vertical="center" wrapText="1"/>
    </xf>
    <xf numFmtId="0" fontId="1" fillId="0" borderId="44" xfId="0" quotePrefix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5" borderId="3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wrapText="1"/>
    </xf>
    <xf numFmtId="0" fontId="1" fillId="6" borderId="2" xfId="0" applyFont="1" applyFill="1" applyBorder="1" applyAlignment="1">
      <alignment wrapText="1"/>
    </xf>
    <xf numFmtId="2" fontId="1" fillId="6" borderId="2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quotePrefix="1" applyFont="1" applyBorder="1" applyAlignment="1">
      <alignment horizontal="right" vertical="top" wrapText="1"/>
    </xf>
    <xf numFmtId="0" fontId="1" fillId="0" borderId="39" xfId="0" quotePrefix="1" applyFont="1" applyBorder="1" applyAlignment="1">
      <alignment horizontal="right" vertical="top" wrapText="1"/>
    </xf>
    <xf numFmtId="0" fontId="1" fillId="0" borderId="40" xfId="0" quotePrefix="1" applyFont="1" applyBorder="1" applyAlignment="1">
      <alignment horizontal="right" vertical="top" wrapText="1"/>
    </xf>
    <xf numFmtId="0" fontId="1" fillId="0" borderId="41" xfId="0" quotePrefix="1" applyFont="1" applyBorder="1" applyAlignment="1">
      <alignment horizontal="right" vertical="top" wrapText="1"/>
    </xf>
    <xf numFmtId="0" fontId="1" fillId="5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wrapText="1"/>
    </xf>
    <xf numFmtId="2" fontId="1" fillId="6" borderId="5" xfId="0" applyNumberFormat="1" applyFont="1" applyFill="1" applyBorder="1" applyAlignment="1">
      <alignment wrapText="1"/>
    </xf>
    <xf numFmtId="0" fontId="1" fillId="0" borderId="16" xfId="0" quotePrefix="1" applyFont="1" applyBorder="1" applyAlignment="1">
      <alignment horizontal="right" vertical="top" wrapText="1"/>
    </xf>
    <xf numFmtId="0" fontId="1" fillId="0" borderId="42" xfId="0" quotePrefix="1" applyFont="1" applyBorder="1" applyAlignment="1">
      <alignment horizontal="right" vertical="top" wrapText="1"/>
    </xf>
    <xf numFmtId="0" fontId="1" fillId="0" borderId="38" xfId="0" quotePrefix="1" applyFont="1" applyBorder="1" applyAlignment="1">
      <alignment horizontal="right" vertical="top" wrapText="1"/>
    </xf>
    <xf numFmtId="0" fontId="1" fillId="8" borderId="48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/>
    </xf>
    <xf numFmtId="0" fontId="1" fillId="2" borderId="19" xfId="0" applyFont="1" applyFill="1" applyBorder="1"/>
    <xf numFmtId="0" fontId="1" fillId="0" borderId="43" xfId="0" applyFont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wrapText="1"/>
    </xf>
    <xf numFmtId="2" fontId="4" fillId="7" borderId="5" xfId="0" applyNumberFormat="1" applyFont="1" applyFill="1" applyBorder="1" applyAlignment="1">
      <alignment wrapText="1"/>
    </xf>
    <xf numFmtId="0" fontId="1" fillId="6" borderId="9" xfId="0" applyFont="1" applyFill="1" applyBorder="1" applyAlignment="1">
      <alignment wrapText="1"/>
    </xf>
    <xf numFmtId="2" fontId="1" fillId="6" borderId="20" xfId="0" applyNumberFormat="1" applyFont="1" applyFill="1" applyBorder="1" applyAlignment="1">
      <alignment wrapText="1"/>
    </xf>
    <xf numFmtId="2" fontId="4" fillId="7" borderId="10" xfId="0" applyNumberFormat="1" applyFont="1" applyFill="1" applyBorder="1" applyAlignment="1">
      <alignment wrapText="1"/>
    </xf>
    <xf numFmtId="0" fontId="1" fillId="5" borderId="23" xfId="0" applyFont="1" applyFill="1" applyBorder="1" applyAlignment="1">
      <alignment horizontal="center" vertical="center" wrapText="1"/>
    </xf>
    <xf numFmtId="2" fontId="1" fillId="6" borderId="10" xfId="0" applyNumberFormat="1" applyFont="1" applyFill="1" applyBorder="1" applyAlignment="1">
      <alignment wrapText="1"/>
    </xf>
    <xf numFmtId="0" fontId="1" fillId="2" borderId="46" xfId="0" applyFont="1" applyFill="1" applyBorder="1"/>
    <xf numFmtId="0" fontId="2" fillId="3" borderId="54" xfId="0" quotePrefix="1" applyFont="1" applyFill="1" applyBorder="1" applyAlignment="1">
      <alignment horizontal="center" vertical="center" wrapText="1"/>
    </xf>
    <xf numFmtId="0" fontId="2" fillId="3" borderId="55" xfId="0" quotePrefix="1" applyFont="1" applyFill="1" applyBorder="1" applyAlignment="1">
      <alignment horizontal="center" vertical="center" wrapText="1"/>
    </xf>
    <xf numFmtId="0" fontId="2" fillId="3" borderId="56" xfId="0" quotePrefix="1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/>
    </xf>
    <xf numFmtId="0" fontId="1" fillId="4" borderId="8" xfId="0" quotePrefix="1" applyFont="1" applyFill="1" applyBorder="1" applyAlignment="1">
      <alignment horizontal="center" vertical="center"/>
    </xf>
    <xf numFmtId="0" fontId="1" fillId="4" borderId="49" xfId="0" quotePrefix="1" applyFont="1" applyFill="1" applyBorder="1" applyAlignment="1">
      <alignment horizontal="center" vertical="center"/>
    </xf>
    <xf numFmtId="0" fontId="1" fillId="4" borderId="50" xfId="0" quotePrefix="1" applyFont="1" applyFill="1" applyBorder="1" applyAlignment="1">
      <alignment horizontal="center" vertical="center"/>
    </xf>
    <xf numFmtId="0" fontId="1" fillId="4" borderId="50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" fillId="4" borderId="53" xfId="0" quotePrefix="1" applyFont="1" applyFill="1" applyBorder="1" applyAlignment="1">
      <alignment horizontal="center" vertical="center"/>
    </xf>
    <xf numFmtId="0" fontId="1" fillId="4" borderId="14" xfId="0" quotePrefix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3" xfId="0" quotePrefix="1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1" fillId="4" borderId="15" xfId="0" quotePrefix="1" applyFont="1" applyFill="1" applyBorder="1" applyAlignment="1">
      <alignment horizontal="center" vertical="center"/>
    </xf>
    <xf numFmtId="0" fontId="0" fillId="4" borderId="8" xfId="0" quotePrefix="1" applyFont="1" applyFill="1" applyBorder="1" applyAlignment="1">
      <alignment horizontal="center"/>
    </xf>
    <xf numFmtId="0" fontId="0" fillId="4" borderId="9" xfId="0" quotePrefix="1" applyFont="1" applyFill="1" applyBorder="1" applyAlignment="1">
      <alignment horizontal="center"/>
    </xf>
    <xf numFmtId="0" fontId="0" fillId="4" borderId="8" xfId="0" quotePrefix="1" applyFont="1" applyFill="1" applyBorder="1" applyAlignment="1">
      <alignment horizontal="center" vertical="center"/>
    </xf>
    <xf numFmtId="0" fontId="0" fillId="4" borderId="9" xfId="0" quotePrefix="1" applyFont="1" applyFill="1" applyBorder="1" applyAlignment="1">
      <alignment horizontal="center" vertical="center"/>
    </xf>
    <xf numFmtId="0" fontId="0" fillId="0" borderId="0" xfId="0" applyFont="1"/>
    <xf numFmtId="0" fontId="1" fillId="4" borderId="10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wrapText="1"/>
    </xf>
    <xf numFmtId="0" fontId="1" fillId="7" borderId="11" xfId="0" applyFont="1" applyFill="1" applyBorder="1" applyAlignment="1">
      <alignment wrapText="1"/>
    </xf>
    <xf numFmtId="0" fontId="1" fillId="7" borderId="5" xfId="0" applyFont="1" applyFill="1" applyBorder="1" applyAlignment="1">
      <alignment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2" fillId="3" borderId="57" xfId="0" quotePrefix="1" applyFont="1" applyFill="1" applyBorder="1" applyAlignment="1">
      <alignment horizontal="center" vertical="center" wrapText="1"/>
    </xf>
    <xf numFmtId="0" fontId="1" fillId="2" borderId="10" xfId="0" applyFont="1" applyFill="1" applyBorder="1"/>
    <xf numFmtId="0" fontId="1" fillId="6" borderId="8" xfId="0" applyFont="1" applyFill="1" applyBorder="1" applyAlignment="1">
      <alignment wrapText="1"/>
    </xf>
    <xf numFmtId="0" fontId="1" fillId="7" borderId="10" xfId="0" applyFont="1" applyFill="1" applyBorder="1" applyAlignment="1">
      <alignment wrapText="1"/>
    </xf>
    <xf numFmtId="0" fontId="0" fillId="4" borderId="21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/>
    </xf>
    <xf numFmtId="0" fontId="0" fillId="7" borderId="0" xfId="0" applyFill="1" applyBorder="1"/>
    <xf numFmtId="0" fontId="1" fillId="9" borderId="33" xfId="0" applyFont="1" applyFill="1" applyBorder="1" applyAlignment="1">
      <alignment horizontal="center" vertical="center"/>
    </xf>
    <xf numFmtId="0" fontId="1" fillId="9" borderId="34" xfId="0" applyFont="1" applyFill="1" applyBorder="1" applyAlignment="1">
      <alignment horizontal="center" vertical="center"/>
    </xf>
    <xf numFmtId="0" fontId="1" fillId="9" borderId="32" xfId="0" quotePrefix="1" applyFont="1" applyFill="1" applyBorder="1" applyAlignment="1">
      <alignment horizontal="center" vertical="center"/>
    </xf>
    <xf numFmtId="0" fontId="1" fillId="0" borderId="47" xfId="0" quotePrefix="1" applyFont="1" applyBorder="1" applyAlignment="1">
      <alignment horizontal="right" vertical="top" wrapText="1"/>
    </xf>
    <xf numFmtId="0" fontId="1" fillId="0" borderId="35" xfId="0" quotePrefix="1" applyFont="1" applyBorder="1" applyAlignment="1">
      <alignment horizontal="righ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28575</xdr:rowOff>
    </xdr:from>
    <xdr:to>
      <xdr:col>3</xdr:col>
      <xdr:colOff>381000</xdr:colOff>
      <xdr:row>3</xdr:row>
      <xdr:rowOff>152400</xdr:rowOff>
    </xdr:to>
    <xdr:pic>
      <xdr:nvPicPr>
        <xdr:cNvPr id="6" name="5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80975" y="28575"/>
          <a:ext cx="2600325" cy="695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0</xdr:rowOff>
    </xdr:from>
    <xdr:to>
      <xdr:col>2</xdr:col>
      <xdr:colOff>1104900</xdr:colOff>
      <xdr:row>4</xdr:row>
      <xdr:rowOff>0</xdr:rowOff>
    </xdr:to>
    <xdr:pic>
      <xdr:nvPicPr>
        <xdr:cNvPr id="6" name="5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676275" y="0"/>
          <a:ext cx="2771775" cy="76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38100</xdr:rowOff>
    </xdr:from>
    <xdr:to>
      <xdr:col>3</xdr:col>
      <xdr:colOff>514350</xdr:colOff>
      <xdr:row>4</xdr:row>
      <xdr:rowOff>28575</xdr:rowOff>
    </xdr:to>
    <xdr:pic>
      <xdr:nvPicPr>
        <xdr:cNvPr id="4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80975" y="38100"/>
          <a:ext cx="2733675" cy="76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241588</xdr:colOff>
      <xdr:row>0</xdr:row>
      <xdr:rowOff>19916</xdr:rowOff>
    </xdr:from>
    <xdr:to>
      <xdr:col>5</xdr:col>
      <xdr:colOff>251113</xdr:colOff>
      <xdr:row>3</xdr:row>
      <xdr:rowOff>143741</xdr:rowOff>
    </xdr:to>
    <xdr:pic>
      <xdr:nvPicPr>
        <xdr:cNvPr id="2" name="1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49952" y="19916"/>
          <a:ext cx="2607252" cy="695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241588</xdr:colOff>
      <xdr:row>0</xdr:row>
      <xdr:rowOff>19916</xdr:rowOff>
    </xdr:from>
    <xdr:to>
      <xdr:col>5</xdr:col>
      <xdr:colOff>251113</xdr:colOff>
      <xdr:row>3</xdr:row>
      <xdr:rowOff>143741</xdr:rowOff>
    </xdr:to>
    <xdr:pic>
      <xdr:nvPicPr>
        <xdr:cNvPr id="2" name="1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46488" y="19916"/>
          <a:ext cx="2600325" cy="695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4" zoomScale="110" zoomScaleNormal="110" workbookViewId="0">
      <selection activeCell="L6" sqref="L6:Q25"/>
    </sheetView>
  </sheetViews>
  <sheetFormatPr baseColWidth="10" defaultRowHeight="15" x14ac:dyDescent="0.25"/>
  <cols>
    <col min="1" max="1" width="16.5703125" customWidth="1"/>
    <col min="2" max="11" width="9.7109375" customWidth="1"/>
    <col min="14" max="14" width="13.42578125" customWidth="1"/>
    <col min="16" max="16" width="13.28515625" customWidth="1"/>
  </cols>
  <sheetData>
    <row r="1" spans="1:17" ht="15" customHeight="1" x14ac:dyDescent="0.25">
      <c r="A1" s="29"/>
      <c r="B1" s="30"/>
      <c r="C1" s="30"/>
      <c r="D1" s="30"/>
      <c r="E1" s="56" t="s">
        <v>38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64"/>
    </row>
    <row r="2" spans="1:17" x14ac:dyDescent="0.25">
      <c r="A2" s="31"/>
      <c r="B2" s="32"/>
      <c r="C2" s="32"/>
      <c r="D2" s="32"/>
      <c r="E2" s="56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64"/>
    </row>
    <row r="3" spans="1:17" x14ac:dyDescent="0.25">
      <c r="A3" s="31"/>
      <c r="B3" s="32"/>
      <c r="C3" s="32"/>
      <c r="D3" s="32"/>
      <c r="E3" s="56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64"/>
    </row>
    <row r="4" spans="1:17" ht="15.75" thickBot="1" x14ac:dyDescent="0.3">
      <c r="A4" s="33"/>
      <c r="B4" s="60"/>
      <c r="C4" s="60"/>
      <c r="D4" s="60"/>
      <c r="E4" s="58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65"/>
    </row>
    <row r="5" spans="1:17" ht="21.75" customHeight="1" thickBot="1" x14ac:dyDescent="0.3">
      <c r="A5" s="55" t="s">
        <v>54</v>
      </c>
      <c r="B5" s="61" t="s">
        <v>55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3"/>
    </row>
    <row r="6" spans="1:17" s="2" customFormat="1" ht="26.25" customHeight="1" thickBot="1" x14ac:dyDescent="0.3">
      <c r="A6" s="35" t="s">
        <v>50</v>
      </c>
      <c r="B6" s="22">
        <v>1</v>
      </c>
      <c r="C6" s="23">
        <v>2</v>
      </c>
      <c r="D6" s="23">
        <v>3</v>
      </c>
      <c r="E6" s="23">
        <v>4</v>
      </c>
      <c r="F6" s="23">
        <v>5</v>
      </c>
      <c r="G6" s="23">
        <v>6</v>
      </c>
      <c r="H6" s="23">
        <v>7</v>
      </c>
      <c r="I6" s="23">
        <v>8</v>
      </c>
      <c r="J6" s="23">
        <v>9</v>
      </c>
      <c r="K6" s="24">
        <v>10</v>
      </c>
      <c r="L6" s="41" t="s">
        <v>52</v>
      </c>
      <c r="M6" s="42"/>
      <c r="N6" s="42"/>
      <c r="O6" s="42"/>
      <c r="P6" s="42"/>
      <c r="Q6" s="53" t="s">
        <v>53</v>
      </c>
    </row>
    <row r="7" spans="1:17" s="2" customFormat="1" ht="30.75" thickBot="1" x14ac:dyDescent="0.3">
      <c r="A7" s="36" t="s">
        <v>51</v>
      </c>
      <c r="B7" s="25" t="s">
        <v>39</v>
      </c>
      <c r="C7" s="26" t="s">
        <v>40</v>
      </c>
      <c r="D7" s="26" t="s">
        <v>41</v>
      </c>
      <c r="E7" s="26" t="s">
        <v>42</v>
      </c>
      <c r="F7" s="26" t="s">
        <v>43</v>
      </c>
      <c r="G7" s="26" t="s">
        <v>44</v>
      </c>
      <c r="H7" s="26" t="s">
        <v>45</v>
      </c>
      <c r="I7" s="26" t="s">
        <v>46</v>
      </c>
      <c r="J7" s="26" t="s">
        <v>47</v>
      </c>
      <c r="K7" s="27" t="s">
        <v>48</v>
      </c>
      <c r="L7" s="37" t="s">
        <v>0</v>
      </c>
      <c r="M7" s="38" t="s">
        <v>1</v>
      </c>
      <c r="N7" s="38" t="s">
        <v>2</v>
      </c>
      <c r="O7" s="38" t="s">
        <v>3</v>
      </c>
      <c r="P7" s="45" t="s">
        <v>37</v>
      </c>
      <c r="Q7" s="54"/>
    </row>
    <row r="8" spans="1:17" s="2" customFormat="1" x14ac:dyDescent="0.25">
      <c r="A8" s="20" t="s">
        <v>4</v>
      </c>
      <c r="B8" s="15"/>
      <c r="C8" s="6"/>
      <c r="D8" s="6"/>
      <c r="E8" s="6"/>
      <c r="F8" s="6"/>
      <c r="G8" s="6"/>
      <c r="H8" s="6"/>
      <c r="I8" s="6"/>
      <c r="J8" s="6"/>
      <c r="K8" s="9"/>
      <c r="L8" s="12">
        <f>MAX(B8:K8)</f>
        <v>0</v>
      </c>
      <c r="M8" s="11">
        <f>MIN(C8:L8)</f>
        <v>0</v>
      </c>
      <c r="N8" s="11" t="e">
        <f>AVERAGE(B8:K8)</f>
        <v>#DIV/0!</v>
      </c>
      <c r="O8" s="11">
        <f>L8-M8</f>
        <v>0</v>
      </c>
      <c r="P8" s="46"/>
      <c r="Q8" s="52"/>
    </row>
    <row r="9" spans="1:17" s="2" customFormat="1" x14ac:dyDescent="0.25">
      <c r="A9" s="20" t="s">
        <v>5</v>
      </c>
      <c r="B9" s="15">
        <v>0.25</v>
      </c>
      <c r="C9" s="6">
        <v>0.15</v>
      </c>
      <c r="D9" s="6">
        <v>0.25</v>
      </c>
      <c r="E9" s="6">
        <v>0.25</v>
      </c>
      <c r="F9" s="6">
        <v>0.25</v>
      </c>
      <c r="G9" s="6">
        <v>0.25</v>
      </c>
      <c r="H9" s="6">
        <v>0.25</v>
      </c>
      <c r="I9" s="1">
        <v>0</v>
      </c>
      <c r="J9" s="1">
        <v>0.25</v>
      </c>
      <c r="K9" s="10">
        <v>0.25</v>
      </c>
      <c r="L9" s="12">
        <f t="shared" ref="L9:L40" si="0">MAX(B9:K9)</f>
        <v>0.25</v>
      </c>
      <c r="M9" s="11">
        <f t="shared" ref="M9:M40" si="1">MIN(C9:L9)</f>
        <v>0</v>
      </c>
      <c r="N9" s="11">
        <f t="shared" ref="N9:N40" si="2">AVERAGE(B9:K9)</f>
        <v>0.215</v>
      </c>
      <c r="O9" s="11">
        <f t="shared" ref="O9:O40" si="3">L9-M9</f>
        <v>0.25</v>
      </c>
      <c r="P9" s="47">
        <f t="shared" ref="P9:P39" si="4">STDEVA(B9:K9)</f>
        <v>8.1819584724223862E-2</v>
      </c>
      <c r="Q9" s="49">
        <v>1</v>
      </c>
    </row>
    <row r="10" spans="1:17" s="2" customFormat="1" x14ac:dyDescent="0.25">
      <c r="A10" s="20" t="s">
        <v>6</v>
      </c>
      <c r="B10" s="16"/>
      <c r="C10" s="1"/>
      <c r="D10" s="1"/>
      <c r="E10" s="1"/>
      <c r="F10" s="1"/>
      <c r="G10" s="1"/>
      <c r="H10" s="1"/>
      <c r="I10" s="1"/>
      <c r="J10" s="1"/>
      <c r="K10" s="10"/>
      <c r="L10" s="12">
        <f t="shared" si="0"/>
        <v>0</v>
      </c>
      <c r="M10" s="11">
        <f t="shared" si="1"/>
        <v>0</v>
      </c>
      <c r="N10" s="11" t="e">
        <f t="shared" si="2"/>
        <v>#DIV/0!</v>
      </c>
      <c r="O10" s="11">
        <f t="shared" si="3"/>
        <v>0</v>
      </c>
      <c r="P10" s="46"/>
      <c r="Q10" s="49"/>
    </row>
    <row r="11" spans="1:17" s="2" customFormat="1" x14ac:dyDescent="0.25">
      <c r="A11" s="20" t="s">
        <v>7</v>
      </c>
      <c r="B11" s="16">
        <v>0.75</v>
      </c>
      <c r="C11" s="1">
        <v>0.75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0">
        <v>0</v>
      </c>
      <c r="L11" s="12">
        <f t="shared" si="0"/>
        <v>0.75</v>
      </c>
      <c r="M11" s="11">
        <f t="shared" si="1"/>
        <v>0</v>
      </c>
      <c r="N11" s="11">
        <f t="shared" si="2"/>
        <v>0.15</v>
      </c>
      <c r="O11" s="11">
        <f t="shared" si="3"/>
        <v>0.75</v>
      </c>
      <c r="P11" s="47">
        <f t="shared" si="4"/>
        <v>0.31622776601683794</v>
      </c>
      <c r="Q11" s="49">
        <v>1</v>
      </c>
    </row>
    <row r="12" spans="1:17" s="2" customFormat="1" x14ac:dyDescent="0.25">
      <c r="A12" s="20" t="s">
        <v>8</v>
      </c>
      <c r="B12" s="16"/>
      <c r="C12" s="1"/>
      <c r="D12" s="1"/>
      <c r="E12" s="1"/>
      <c r="F12" s="1"/>
      <c r="G12" s="1"/>
      <c r="H12" s="1"/>
      <c r="I12" s="1"/>
      <c r="J12" s="1"/>
      <c r="K12" s="10"/>
      <c r="L12" s="12">
        <f t="shared" si="0"/>
        <v>0</v>
      </c>
      <c r="M12" s="11">
        <f t="shared" si="1"/>
        <v>0</v>
      </c>
      <c r="N12" s="11" t="e">
        <f t="shared" si="2"/>
        <v>#DIV/0!</v>
      </c>
      <c r="O12" s="11">
        <f t="shared" si="3"/>
        <v>0</v>
      </c>
      <c r="P12" s="46"/>
      <c r="Q12" s="49"/>
    </row>
    <row r="13" spans="1:17" s="2" customFormat="1" x14ac:dyDescent="0.25">
      <c r="A13" s="20" t="s">
        <v>9</v>
      </c>
      <c r="B13" s="16"/>
      <c r="C13" s="1"/>
      <c r="D13" s="1"/>
      <c r="E13" s="1"/>
      <c r="F13" s="1"/>
      <c r="G13" s="1"/>
      <c r="H13" s="1"/>
      <c r="I13" s="1"/>
      <c r="J13" s="1"/>
      <c r="K13" s="10"/>
      <c r="L13" s="12">
        <f t="shared" si="0"/>
        <v>0</v>
      </c>
      <c r="M13" s="11">
        <f t="shared" si="1"/>
        <v>0</v>
      </c>
      <c r="N13" s="11" t="e">
        <f t="shared" si="2"/>
        <v>#DIV/0!</v>
      </c>
      <c r="O13" s="11">
        <f t="shared" si="3"/>
        <v>0</v>
      </c>
      <c r="P13" s="46"/>
      <c r="Q13" s="49"/>
    </row>
    <row r="14" spans="1:17" s="2" customFormat="1" x14ac:dyDescent="0.25">
      <c r="A14" s="20" t="s">
        <v>10</v>
      </c>
      <c r="B14" s="16"/>
      <c r="C14" s="1"/>
      <c r="D14" s="1"/>
      <c r="E14" s="1"/>
      <c r="F14" s="1"/>
      <c r="G14" s="1"/>
      <c r="H14" s="1"/>
      <c r="I14" s="1"/>
      <c r="J14" s="1"/>
      <c r="K14" s="10"/>
      <c r="L14" s="12">
        <f t="shared" si="0"/>
        <v>0</v>
      </c>
      <c r="M14" s="11">
        <f t="shared" si="1"/>
        <v>0</v>
      </c>
      <c r="N14" s="11" t="e">
        <f t="shared" si="2"/>
        <v>#DIV/0!</v>
      </c>
      <c r="O14" s="11">
        <f t="shared" si="3"/>
        <v>0</v>
      </c>
      <c r="P14" s="46"/>
      <c r="Q14" s="49"/>
    </row>
    <row r="15" spans="1:17" s="2" customFormat="1" x14ac:dyDescent="0.25">
      <c r="A15" s="20" t="s">
        <v>11</v>
      </c>
      <c r="B15" s="16"/>
      <c r="C15" s="1"/>
      <c r="D15" s="1"/>
      <c r="E15" s="1"/>
      <c r="F15" s="1"/>
      <c r="G15" s="1"/>
      <c r="H15" s="1"/>
      <c r="I15" s="1"/>
      <c r="J15" s="1"/>
      <c r="K15" s="10"/>
      <c r="L15" s="12">
        <f t="shared" si="0"/>
        <v>0</v>
      </c>
      <c r="M15" s="11">
        <f t="shared" si="1"/>
        <v>0</v>
      </c>
      <c r="N15" s="11" t="e">
        <f t="shared" si="2"/>
        <v>#DIV/0!</v>
      </c>
      <c r="O15" s="11">
        <f t="shared" si="3"/>
        <v>0</v>
      </c>
      <c r="P15" s="46"/>
      <c r="Q15" s="49"/>
    </row>
    <row r="16" spans="1:17" s="2" customFormat="1" x14ac:dyDescent="0.25">
      <c r="A16" s="20" t="s">
        <v>12</v>
      </c>
      <c r="B16" s="16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0">
        <v>0</v>
      </c>
      <c r="L16" s="12">
        <f t="shared" si="0"/>
        <v>0</v>
      </c>
      <c r="M16" s="11">
        <f t="shared" si="1"/>
        <v>0</v>
      </c>
      <c r="N16" s="11">
        <f t="shared" si="2"/>
        <v>0</v>
      </c>
      <c r="O16" s="11">
        <f t="shared" si="3"/>
        <v>0</v>
      </c>
      <c r="P16" s="46">
        <f t="shared" si="4"/>
        <v>0</v>
      </c>
      <c r="Q16" s="49">
        <v>1</v>
      </c>
    </row>
    <row r="17" spans="1:17" s="2" customFormat="1" x14ac:dyDescent="0.25">
      <c r="A17" s="20" t="s">
        <v>13</v>
      </c>
      <c r="B17" s="16">
        <v>0</v>
      </c>
      <c r="C17" s="1">
        <v>0</v>
      </c>
      <c r="D17" s="1">
        <v>0.25</v>
      </c>
      <c r="E17" s="1">
        <v>0</v>
      </c>
      <c r="F17" s="1">
        <v>0</v>
      </c>
      <c r="G17" s="1">
        <v>0</v>
      </c>
      <c r="H17" s="1">
        <v>0.25</v>
      </c>
      <c r="I17" s="1">
        <v>0.25</v>
      </c>
      <c r="J17" s="1">
        <v>0.25</v>
      </c>
      <c r="K17" s="10">
        <v>0.25</v>
      </c>
      <c r="L17" s="12">
        <f t="shared" si="0"/>
        <v>0.25</v>
      </c>
      <c r="M17" s="11">
        <f t="shared" si="1"/>
        <v>0</v>
      </c>
      <c r="N17" s="11">
        <f t="shared" si="2"/>
        <v>0.125</v>
      </c>
      <c r="O17" s="11">
        <f t="shared" si="3"/>
        <v>0.25</v>
      </c>
      <c r="P17" s="47">
        <f t="shared" si="4"/>
        <v>0.13176156917368248</v>
      </c>
      <c r="Q17" s="49">
        <v>1</v>
      </c>
    </row>
    <row r="18" spans="1:17" s="2" customFormat="1" x14ac:dyDescent="0.25">
      <c r="A18" s="20" t="s">
        <v>14</v>
      </c>
      <c r="B18" s="16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0">
        <v>0.25</v>
      </c>
      <c r="L18" s="12">
        <f t="shared" si="0"/>
        <v>0.25</v>
      </c>
      <c r="M18" s="11">
        <f t="shared" si="1"/>
        <v>0</v>
      </c>
      <c r="N18" s="11">
        <f t="shared" si="2"/>
        <v>2.5000000000000001E-2</v>
      </c>
      <c r="O18" s="11">
        <f t="shared" si="3"/>
        <v>0.25</v>
      </c>
      <c r="P18" s="47">
        <f t="shared" si="4"/>
        <v>7.9056941504209485E-2</v>
      </c>
      <c r="Q18" s="49">
        <v>1</v>
      </c>
    </row>
    <row r="19" spans="1:17" s="2" customFormat="1" x14ac:dyDescent="0.25">
      <c r="A19" s="20" t="s">
        <v>15</v>
      </c>
      <c r="B19" s="16">
        <v>0.25</v>
      </c>
      <c r="C19" s="1">
        <v>0.25</v>
      </c>
      <c r="D19" s="1">
        <v>0.25</v>
      </c>
      <c r="E19" s="1">
        <v>0.25</v>
      </c>
      <c r="F19" s="1">
        <v>0.25</v>
      </c>
      <c r="G19" s="1">
        <v>0</v>
      </c>
      <c r="H19" s="1">
        <v>0.25</v>
      </c>
      <c r="I19" s="1">
        <v>0.25</v>
      </c>
      <c r="J19" s="1">
        <v>0.25</v>
      </c>
      <c r="K19" s="10">
        <v>0.25</v>
      </c>
      <c r="L19" s="12">
        <f t="shared" si="0"/>
        <v>0.25</v>
      </c>
      <c r="M19" s="11">
        <f t="shared" si="1"/>
        <v>0</v>
      </c>
      <c r="N19" s="11">
        <f t="shared" si="2"/>
        <v>0.22500000000000001</v>
      </c>
      <c r="O19" s="11">
        <f t="shared" si="3"/>
        <v>0.25</v>
      </c>
      <c r="P19" s="47">
        <f t="shared" si="4"/>
        <v>7.9056941504209499E-2</v>
      </c>
      <c r="Q19" s="49">
        <v>1</v>
      </c>
    </row>
    <row r="20" spans="1:17" s="2" customFormat="1" x14ac:dyDescent="0.25">
      <c r="A20" s="20" t="s">
        <v>16</v>
      </c>
      <c r="B20" s="16">
        <v>0</v>
      </c>
      <c r="C20" s="1">
        <v>0.25</v>
      </c>
      <c r="D20" s="1">
        <v>0.25</v>
      </c>
      <c r="E20" s="1">
        <v>0.25</v>
      </c>
      <c r="F20" s="1">
        <v>0.25</v>
      </c>
      <c r="G20" s="1">
        <v>0.25</v>
      </c>
      <c r="H20" s="1">
        <v>0.25</v>
      </c>
      <c r="I20" s="1">
        <v>0.25</v>
      </c>
      <c r="J20" s="1">
        <v>0.25</v>
      </c>
      <c r="K20" s="10">
        <v>0</v>
      </c>
      <c r="L20" s="12">
        <f t="shared" si="0"/>
        <v>0.25</v>
      </c>
      <c r="M20" s="11">
        <f t="shared" si="1"/>
        <v>0</v>
      </c>
      <c r="N20" s="28">
        <f t="shared" si="2"/>
        <v>0.2</v>
      </c>
      <c r="O20" s="11">
        <f t="shared" si="3"/>
        <v>0.25</v>
      </c>
      <c r="P20" s="47">
        <f t="shared" si="4"/>
        <v>0.10540925533894596</v>
      </c>
      <c r="Q20" s="49">
        <v>1</v>
      </c>
    </row>
    <row r="21" spans="1:17" s="2" customFormat="1" x14ac:dyDescent="0.25">
      <c r="A21" s="20" t="s">
        <v>17</v>
      </c>
      <c r="B21" s="16">
        <v>0.75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0">
        <v>0</v>
      </c>
      <c r="L21" s="12">
        <f t="shared" si="0"/>
        <v>0.75</v>
      </c>
      <c r="M21" s="11">
        <f t="shared" si="1"/>
        <v>0</v>
      </c>
      <c r="N21" s="11">
        <f t="shared" si="2"/>
        <v>7.4999999999999997E-2</v>
      </c>
      <c r="O21" s="11">
        <f t="shared" si="3"/>
        <v>0.75</v>
      </c>
      <c r="P21" s="47">
        <f t="shared" si="4"/>
        <v>0.23717082451262844</v>
      </c>
      <c r="Q21" s="49">
        <v>1</v>
      </c>
    </row>
    <row r="22" spans="1:17" s="2" customFormat="1" x14ac:dyDescent="0.25">
      <c r="A22" s="20" t="s">
        <v>18</v>
      </c>
      <c r="B22" s="16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0">
        <v>0</v>
      </c>
      <c r="L22" s="12">
        <f t="shared" si="0"/>
        <v>0</v>
      </c>
      <c r="M22" s="11">
        <f t="shared" si="1"/>
        <v>0</v>
      </c>
      <c r="N22" s="11">
        <f t="shared" si="2"/>
        <v>0</v>
      </c>
      <c r="O22" s="11">
        <f t="shared" si="3"/>
        <v>0</v>
      </c>
      <c r="P22" s="46">
        <f t="shared" si="4"/>
        <v>0</v>
      </c>
      <c r="Q22" s="49">
        <v>1</v>
      </c>
    </row>
    <row r="23" spans="1:17" s="2" customFormat="1" x14ac:dyDescent="0.25">
      <c r="A23" s="20" t="s">
        <v>19</v>
      </c>
      <c r="B23" s="16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0.25</v>
      </c>
      <c r="I23" s="1">
        <v>0.25</v>
      </c>
      <c r="J23" s="1">
        <v>0</v>
      </c>
      <c r="K23" s="10">
        <v>0</v>
      </c>
      <c r="L23" s="12">
        <f t="shared" si="0"/>
        <v>0.25</v>
      </c>
      <c r="M23" s="11">
        <f t="shared" si="1"/>
        <v>0</v>
      </c>
      <c r="N23" s="11">
        <f t="shared" si="2"/>
        <v>0.05</v>
      </c>
      <c r="O23" s="11">
        <f t="shared" si="3"/>
        <v>0.25</v>
      </c>
      <c r="P23" s="47">
        <f t="shared" si="4"/>
        <v>0.10540925533894598</v>
      </c>
      <c r="Q23" s="49">
        <v>1</v>
      </c>
    </row>
    <row r="24" spans="1:17" s="2" customFormat="1" x14ac:dyDescent="0.25">
      <c r="A24" s="20" t="s">
        <v>20</v>
      </c>
      <c r="B24" s="16">
        <v>0.25</v>
      </c>
      <c r="C24" s="1">
        <v>0.25</v>
      </c>
      <c r="D24" s="1">
        <v>0.25</v>
      </c>
      <c r="E24" s="1">
        <v>0.25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0">
        <v>0.25</v>
      </c>
      <c r="L24" s="12">
        <f t="shared" si="0"/>
        <v>0.25</v>
      </c>
      <c r="M24" s="11">
        <f t="shared" si="1"/>
        <v>0</v>
      </c>
      <c r="N24" s="11">
        <f t="shared" si="2"/>
        <v>0.125</v>
      </c>
      <c r="O24" s="11">
        <f t="shared" si="3"/>
        <v>0.25</v>
      </c>
      <c r="P24" s="47">
        <f t="shared" si="4"/>
        <v>0.13176156917368248</v>
      </c>
      <c r="Q24" s="49">
        <v>1</v>
      </c>
    </row>
    <row r="25" spans="1:17" s="2" customFormat="1" x14ac:dyDescent="0.25">
      <c r="A25" s="20" t="s">
        <v>21</v>
      </c>
      <c r="B25" s="16">
        <v>0</v>
      </c>
      <c r="C25" s="1">
        <v>0</v>
      </c>
      <c r="D25" s="1">
        <v>0</v>
      </c>
      <c r="E25" s="1">
        <v>0</v>
      </c>
      <c r="F25" s="1">
        <v>0.25</v>
      </c>
      <c r="G25" s="1">
        <v>0</v>
      </c>
      <c r="H25" s="1">
        <v>0</v>
      </c>
      <c r="I25" s="1">
        <v>0.25</v>
      </c>
      <c r="J25" s="1">
        <v>0</v>
      </c>
      <c r="K25" s="10">
        <v>0</v>
      </c>
      <c r="L25" s="12">
        <f t="shared" si="0"/>
        <v>0.25</v>
      </c>
      <c r="M25" s="11">
        <f t="shared" si="1"/>
        <v>0</v>
      </c>
      <c r="N25" s="11">
        <f t="shared" si="2"/>
        <v>0.05</v>
      </c>
      <c r="O25" s="11">
        <f t="shared" si="3"/>
        <v>0.25</v>
      </c>
      <c r="P25" s="47">
        <f t="shared" si="4"/>
        <v>0.10540925533894598</v>
      </c>
      <c r="Q25" s="49">
        <v>1</v>
      </c>
    </row>
    <row r="26" spans="1:17" s="2" customFormat="1" x14ac:dyDescent="0.25">
      <c r="A26" s="20" t="s">
        <v>22</v>
      </c>
      <c r="B26" s="16">
        <v>0</v>
      </c>
      <c r="C26" s="1">
        <v>0.25</v>
      </c>
      <c r="D26" s="1">
        <v>0.25</v>
      </c>
      <c r="E26" s="1">
        <v>0.25</v>
      </c>
      <c r="F26" s="1">
        <v>0</v>
      </c>
      <c r="G26" s="1">
        <v>0</v>
      </c>
      <c r="H26" s="1">
        <v>0</v>
      </c>
      <c r="I26" s="1">
        <v>0</v>
      </c>
      <c r="J26" s="1">
        <v>0.25</v>
      </c>
      <c r="K26" s="10">
        <v>0</v>
      </c>
      <c r="L26" s="12">
        <f t="shared" si="0"/>
        <v>0.25</v>
      </c>
      <c r="M26" s="11">
        <f t="shared" si="1"/>
        <v>0</v>
      </c>
      <c r="N26" s="11">
        <f t="shared" si="2"/>
        <v>0.1</v>
      </c>
      <c r="O26" s="11">
        <f t="shared" si="3"/>
        <v>0.25</v>
      </c>
      <c r="P26" s="47">
        <f t="shared" si="4"/>
        <v>0.12909944487358055</v>
      </c>
      <c r="Q26" s="49">
        <v>1</v>
      </c>
    </row>
    <row r="27" spans="1:17" s="2" customFormat="1" x14ac:dyDescent="0.25">
      <c r="A27" s="20" t="s">
        <v>23</v>
      </c>
      <c r="B27" s="16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8">
        <v>0.25</v>
      </c>
      <c r="I27" s="1">
        <v>0</v>
      </c>
      <c r="J27" s="1">
        <v>0</v>
      </c>
      <c r="K27" s="10">
        <v>0</v>
      </c>
      <c r="L27" s="12">
        <f t="shared" si="0"/>
        <v>0.25</v>
      </c>
      <c r="M27" s="11">
        <f t="shared" si="1"/>
        <v>0</v>
      </c>
      <c r="N27" s="11">
        <f t="shared" si="2"/>
        <v>2.5000000000000001E-2</v>
      </c>
      <c r="O27" s="11">
        <f t="shared" si="3"/>
        <v>0.25</v>
      </c>
      <c r="P27" s="47">
        <f t="shared" si="4"/>
        <v>7.9056941504209485E-2</v>
      </c>
      <c r="Q27" s="49">
        <v>1</v>
      </c>
    </row>
    <row r="28" spans="1:17" s="2" customFormat="1" x14ac:dyDescent="0.25">
      <c r="A28" s="20" t="s">
        <v>24</v>
      </c>
      <c r="B28" s="16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0">
        <v>0</v>
      </c>
      <c r="L28" s="12">
        <f t="shared" si="0"/>
        <v>0</v>
      </c>
      <c r="M28" s="11">
        <f t="shared" si="1"/>
        <v>0</v>
      </c>
      <c r="N28" s="11">
        <f t="shared" si="2"/>
        <v>0</v>
      </c>
      <c r="O28" s="11">
        <f t="shared" si="3"/>
        <v>0</v>
      </c>
      <c r="P28" s="46">
        <f t="shared" si="4"/>
        <v>0</v>
      </c>
      <c r="Q28" s="49">
        <v>1</v>
      </c>
    </row>
    <row r="29" spans="1:17" s="2" customFormat="1" x14ac:dyDescent="0.25">
      <c r="A29" s="20" t="s">
        <v>25</v>
      </c>
      <c r="B29" s="16">
        <v>0.25</v>
      </c>
      <c r="C29" s="1">
        <v>0.25</v>
      </c>
      <c r="D29" s="1">
        <v>0.25</v>
      </c>
      <c r="E29" s="1">
        <v>0.25</v>
      </c>
      <c r="F29" s="1">
        <v>0.25</v>
      </c>
      <c r="G29" s="1">
        <v>0.25</v>
      </c>
      <c r="H29" s="1">
        <v>0.25</v>
      </c>
      <c r="I29" s="1">
        <v>0.25</v>
      </c>
      <c r="J29" s="1">
        <v>0.25</v>
      </c>
      <c r="K29" s="10">
        <v>0.25</v>
      </c>
      <c r="L29" s="12">
        <f t="shared" si="0"/>
        <v>0.25</v>
      </c>
      <c r="M29" s="11">
        <f>MIN(B29:L29)</f>
        <v>0.25</v>
      </c>
      <c r="N29" s="11">
        <f t="shared" si="2"/>
        <v>0.25</v>
      </c>
      <c r="O29" s="11">
        <f t="shared" si="3"/>
        <v>0</v>
      </c>
      <c r="P29" s="46">
        <f t="shared" si="4"/>
        <v>0</v>
      </c>
      <c r="Q29" s="49">
        <v>1</v>
      </c>
    </row>
    <row r="30" spans="1:17" s="2" customFormat="1" x14ac:dyDescent="0.25">
      <c r="A30" s="20" t="s">
        <v>26</v>
      </c>
      <c r="B30" s="16">
        <v>0</v>
      </c>
      <c r="C30" s="1">
        <v>0</v>
      </c>
      <c r="D30" s="1">
        <v>0</v>
      </c>
      <c r="E30" s="1">
        <v>0</v>
      </c>
      <c r="F30" s="1">
        <v>0</v>
      </c>
      <c r="G30" s="1">
        <v>0.75</v>
      </c>
      <c r="H30" s="1">
        <v>0</v>
      </c>
      <c r="I30" s="1">
        <v>0</v>
      </c>
      <c r="J30" s="1">
        <v>0</v>
      </c>
      <c r="K30" s="10">
        <v>0</v>
      </c>
      <c r="L30" s="12">
        <f t="shared" si="0"/>
        <v>0.75</v>
      </c>
      <c r="M30" s="11">
        <f t="shared" si="1"/>
        <v>0</v>
      </c>
      <c r="N30" s="11">
        <f t="shared" si="2"/>
        <v>7.4999999999999997E-2</v>
      </c>
      <c r="O30" s="11">
        <f t="shared" si="3"/>
        <v>0.75</v>
      </c>
      <c r="P30" s="47">
        <f t="shared" si="4"/>
        <v>0.23717082451262844</v>
      </c>
      <c r="Q30" s="49">
        <v>1</v>
      </c>
    </row>
    <row r="31" spans="1:17" s="2" customFormat="1" x14ac:dyDescent="0.25">
      <c r="A31" s="20" t="s">
        <v>27</v>
      </c>
      <c r="B31" s="16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0">
        <v>0.25</v>
      </c>
      <c r="L31" s="12">
        <f t="shared" si="0"/>
        <v>0.25</v>
      </c>
      <c r="M31" s="11">
        <f t="shared" si="1"/>
        <v>0</v>
      </c>
      <c r="N31" s="11">
        <f t="shared" si="2"/>
        <v>2.5000000000000001E-2</v>
      </c>
      <c r="O31" s="11">
        <f t="shared" si="3"/>
        <v>0.25</v>
      </c>
      <c r="P31" s="47">
        <f t="shared" si="4"/>
        <v>7.9056941504209485E-2</v>
      </c>
      <c r="Q31" s="49">
        <v>1</v>
      </c>
    </row>
    <row r="32" spans="1:17" s="2" customFormat="1" x14ac:dyDescent="0.25">
      <c r="A32" s="20" t="s">
        <v>28</v>
      </c>
      <c r="B32" s="16">
        <v>0</v>
      </c>
      <c r="C32" s="1">
        <v>0</v>
      </c>
      <c r="D32" s="1">
        <v>0.25</v>
      </c>
      <c r="E32" s="1">
        <v>0.25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0">
        <v>0</v>
      </c>
      <c r="L32" s="12">
        <f t="shared" si="0"/>
        <v>0.25</v>
      </c>
      <c r="M32" s="11">
        <f t="shared" si="1"/>
        <v>0</v>
      </c>
      <c r="N32" s="11">
        <f t="shared" si="2"/>
        <v>0.05</v>
      </c>
      <c r="O32" s="11">
        <f t="shared" si="3"/>
        <v>0.25</v>
      </c>
      <c r="P32" s="47">
        <f t="shared" si="4"/>
        <v>0.10540925533894598</v>
      </c>
      <c r="Q32" s="49">
        <v>1</v>
      </c>
    </row>
    <row r="33" spans="1:17" s="2" customFormat="1" x14ac:dyDescent="0.25">
      <c r="A33" s="20" t="s">
        <v>29</v>
      </c>
      <c r="B33" s="16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0">
        <v>0</v>
      </c>
      <c r="L33" s="12">
        <f t="shared" si="0"/>
        <v>0</v>
      </c>
      <c r="M33" s="11">
        <f t="shared" si="1"/>
        <v>0</v>
      </c>
      <c r="N33" s="11">
        <f t="shared" si="2"/>
        <v>0</v>
      </c>
      <c r="O33" s="11">
        <f t="shared" si="3"/>
        <v>0</v>
      </c>
      <c r="P33" s="46">
        <f t="shared" si="4"/>
        <v>0</v>
      </c>
      <c r="Q33" s="49"/>
    </row>
    <row r="34" spans="1:17" s="2" customFormat="1" x14ac:dyDescent="0.25">
      <c r="A34" s="20" t="s">
        <v>30</v>
      </c>
      <c r="B34" s="16"/>
      <c r="C34" s="1"/>
      <c r="D34" s="1"/>
      <c r="E34" s="1"/>
      <c r="F34" s="1"/>
      <c r="G34" s="1"/>
      <c r="H34" s="1"/>
      <c r="I34" s="1"/>
      <c r="J34" s="1"/>
      <c r="K34" s="10"/>
      <c r="L34" s="12">
        <f t="shared" si="0"/>
        <v>0</v>
      </c>
      <c r="M34" s="11">
        <f t="shared" si="1"/>
        <v>0</v>
      </c>
      <c r="N34" s="11" t="e">
        <f t="shared" si="2"/>
        <v>#DIV/0!</v>
      </c>
      <c r="O34" s="11">
        <f t="shared" si="3"/>
        <v>0</v>
      </c>
      <c r="P34" s="46"/>
      <c r="Q34" s="49"/>
    </row>
    <row r="35" spans="1:17" s="2" customFormat="1" x14ac:dyDescent="0.25">
      <c r="A35" s="20" t="s">
        <v>31</v>
      </c>
      <c r="B35" s="16"/>
      <c r="C35" s="1"/>
      <c r="D35" s="1"/>
      <c r="E35" s="1"/>
      <c r="F35" s="1"/>
      <c r="G35" s="1"/>
      <c r="H35" s="1"/>
      <c r="I35" s="1"/>
      <c r="J35" s="1"/>
      <c r="K35" s="10"/>
      <c r="L35" s="12">
        <f t="shared" si="0"/>
        <v>0</v>
      </c>
      <c r="M35" s="11">
        <f t="shared" si="1"/>
        <v>0</v>
      </c>
      <c r="N35" s="11" t="e">
        <f t="shared" si="2"/>
        <v>#DIV/0!</v>
      </c>
      <c r="O35" s="11">
        <f t="shared" si="3"/>
        <v>0</v>
      </c>
      <c r="P35" s="46"/>
      <c r="Q35" s="49"/>
    </row>
    <row r="36" spans="1:17" s="2" customFormat="1" x14ac:dyDescent="0.25">
      <c r="A36" s="20" t="s">
        <v>32</v>
      </c>
      <c r="B36" s="16"/>
      <c r="C36" s="1"/>
      <c r="D36" s="1"/>
      <c r="E36" s="1"/>
      <c r="F36" s="1"/>
      <c r="G36" s="1"/>
      <c r="H36" s="1"/>
      <c r="I36" s="1"/>
      <c r="J36" s="1"/>
      <c r="K36" s="10"/>
      <c r="L36" s="12">
        <f t="shared" si="0"/>
        <v>0</v>
      </c>
      <c r="M36" s="11">
        <f t="shared" si="1"/>
        <v>0</v>
      </c>
      <c r="N36" s="11" t="e">
        <f t="shared" si="2"/>
        <v>#DIV/0!</v>
      </c>
      <c r="O36" s="11">
        <f t="shared" si="3"/>
        <v>0</v>
      </c>
      <c r="P36" s="46"/>
      <c r="Q36" s="49"/>
    </row>
    <row r="37" spans="1:17" s="2" customFormat="1" x14ac:dyDescent="0.25">
      <c r="A37" s="20" t="s">
        <v>33</v>
      </c>
      <c r="B37" s="16"/>
      <c r="C37" s="1"/>
      <c r="D37" s="1"/>
      <c r="E37" s="1"/>
      <c r="F37" s="1"/>
      <c r="G37" s="1"/>
      <c r="H37" s="1"/>
      <c r="I37" s="1"/>
      <c r="J37" s="1"/>
      <c r="K37" s="10"/>
      <c r="L37" s="12">
        <f t="shared" si="0"/>
        <v>0</v>
      </c>
      <c r="M37" s="11">
        <f t="shared" si="1"/>
        <v>0</v>
      </c>
      <c r="N37" s="11" t="e">
        <f t="shared" si="2"/>
        <v>#DIV/0!</v>
      </c>
      <c r="O37" s="11">
        <f t="shared" si="3"/>
        <v>0</v>
      </c>
      <c r="P37" s="46"/>
      <c r="Q37" s="49"/>
    </row>
    <row r="38" spans="1:17" x14ac:dyDescent="0.25">
      <c r="A38" s="20" t="s">
        <v>34</v>
      </c>
      <c r="B38" s="16">
        <v>0</v>
      </c>
      <c r="C38" s="1">
        <v>0.25</v>
      </c>
      <c r="D38" s="1">
        <v>0.25</v>
      </c>
      <c r="E38" s="1">
        <v>0.25</v>
      </c>
      <c r="F38" s="1">
        <v>0.75</v>
      </c>
      <c r="G38" s="1">
        <v>0</v>
      </c>
      <c r="H38" s="1">
        <v>0</v>
      </c>
      <c r="I38" s="1">
        <v>0.25</v>
      </c>
      <c r="J38" s="1">
        <v>0</v>
      </c>
      <c r="K38" s="10">
        <v>0</v>
      </c>
      <c r="L38" s="12">
        <f t="shared" si="0"/>
        <v>0.75</v>
      </c>
      <c r="M38" s="11">
        <f t="shared" si="1"/>
        <v>0</v>
      </c>
      <c r="N38" s="11">
        <f t="shared" si="2"/>
        <v>0.17499999999999999</v>
      </c>
      <c r="O38" s="11">
        <f t="shared" si="3"/>
        <v>0.75</v>
      </c>
      <c r="P38" s="47">
        <f t="shared" si="4"/>
        <v>0.23717082451262844</v>
      </c>
      <c r="Q38" s="50">
        <v>1</v>
      </c>
    </row>
    <row r="39" spans="1:17" x14ac:dyDescent="0.25">
      <c r="A39" s="20" t="s">
        <v>35</v>
      </c>
      <c r="B39" s="16">
        <v>0</v>
      </c>
      <c r="C39" s="1">
        <v>0</v>
      </c>
      <c r="D39" s="1">
        <v>0.25</v>
      </c>
      <c r="E39" s="1">
        <v>0</v>
      </c>
      <c r="F39" s="1">
        <v>0</v>
      </c>
      <c r="G39" s="1">
        <v>0.75</v>
      </c>
      <c r="H39" s="1">
        <v>0.25</v>
      </c>
      <c r="I39" s="1">
        <v>0</v>
      </c>
      <c r="J39" s="1">
        <v>0</v>
      </c>
      <c r="K39" s="10">
        <v>0</v>
      </c>
      <c r="L39" s="12">
        <f t="shared" si="0"/>
        <v>0.75</v>
      </c>
      <c r="M39" s="11">
        <f t="shared" si="1"/>
        <v>0</v>
      </c>
      <c r="N39" s="11">
        <f t="shared" si="2"/>
        <v>0.125</v>
      </c>
      <c r="O39" s="11">
        <f t="shared" si="3"/>
        <v>0.75</v>
      </c>
      <c r="P39" s="47">
        <f t="shared" si="4"/>
        <v>0.24295632895188751</v>
      </c>
      <c r="Q39" s="50">
        <v>1</v>
      </c>
    </row>
    <row r="40" spans="1:17" ht="15.75" thickBot="1" x14ac:dyDescent="0.3">
      <c r="A40" s="21" t="s">
        <v>36</v>
      </c>
      <c r="B40" s="17"/>
      <c r="C40" s="18"/>
      <c r="D40" s="18"/>
      <c r="E40" s="18"/>
      <c r="F40" s="18"/>
      <c r="G40" s="18"/>
      <c r="H40" s="18"/>
      <c r="I40" s="18"/>
      <c r="J40" s="18"/>
      <c r="K40" s="19"/>
      <c r="L40" s="13">
        <f t="shared" si="0"/>
        <v>0</v>
      </c>
      <c r="M40" s="14">
        <f t="shared" si="1"/>
        <v>0</v>
      </c>
      <c r="N40" s="14" t="e">
        <f t="shared" si="2"/>
        <v>#DIV/0!</v>
      </c>
      <c r="O40" s="14">
        <f t="shared" si="3"/>
        <v>0</v>
      </c>
      <c r="P40" s="48"/>
      <c r="Q40" s="51"/>
    </row>
  </sheetData>
  <mergeCells count="5">
    <mergeCell ref="Q6:Q7"/>
    <mergeCell ref="L6:P6"/>
    <mergeCell ref="B5:Q5"/>
    <mergeCell ref="E1:Q4"/>
    <mergeCell ref="A1:D4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workbookViewId="0">
      <selection activeCell="D16" sqref="D16"/>
    </sheetView>
  </sheetViews>
  <sheetFormatPr baseColWidth="10" defaultRowHeight="15" x14ac:dyDescent="0.25"/>
  <cols>
    <col min="1" max="1" width="16.5703125" customWidth="1"/>
    <col min="2" max="6" width="18.5703125" customWidth="1"/>
    <col min="7" max="7" width="16.7109375" customWidth="1"/>
    <col min="8" max="9" width="11.28515625" style="72" customWidth="1"/>
    <col min="10" max="10" width="13.140625" style="72" customWidth="1"/>
    <col min="11" max="11" width="12.42578125" style="72" customWidth="1"/>
    <col min="12" max="14" width="13.42578125" customWidth="1"/>
    <col min="15" max="19" width="13.28515625" customWidth="1"/>
    <col min="20" max="20" width="12.85546875" customWidth="1"/>
    <col min="21" max="21" width="11.85546875" customWidth="1"/>
    <col min="22" max="22" width="9.7109375" customWidth="1"/>
    <col min="23" max="23" width="11.85546875" customWidth="1"/>
  </cols>
  <sheetData>
    <row r="1" spans="1:24" ht="15" customHeight="1" x14ac:dyDescent="0.25">
      <c r="A1" s="32"/>
      <c r="B1" s="32"/>
      <c r="C1" s="32"/>
      <c r="D1" s="32"/>
      <c r="E1" s="88" t="s">
        <v>38</v>
      </c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spans="1:24" x14ac:dyDescent="0.25">
      <c r="A2" s="32"/>
      <c r="B2" s="32"/>
      <c r="C2" s="32"/>
      <c r="D2" s="32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</row>
    <row r="3" spans="1:24" x14ac:dyDescent="0.25">
      <c r="A3" s="32"/>
      <c r="B3" s="32"/>
      <c r="C3" s="32"/>
      <c r="D3" s="32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</row>
    <row r="4" spans="1:24" x14ac:dyDescent="0.25">
      <c r="A4" s="32"/>
      <c r="B4" s="32"/>
      <c r="C4" s="32"/>
      <c r="D4" s="3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</row>
    <row r="5" spans="1:24" s="66" customFormat="1" ht="23.25" customHeight="1" thickBot="1" x14ac:dyDescent="0.3">
      <c r="A5" s="89" t="s">
        <v>56</v>
      </c>
      <c r="B5" s="91" t="s">
        <v>57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s="2" customFormat="1" ht="18" customHeight="1" x14ac:dyDescent="0.25">
      <c r="A6" s="104" t="s">
        <v>49</v>
      </c>
      <c r="B6" s="120" t="s">
        <v>58</v>
      </c>
      <c r="C6" s="108"/>
      <c r="D6" s="108"/>
      <c r="E6" s="108"/>
      <c r="F6" s="108"/>
      <c r="G6" s="109"/>
      <c r="H6" s="92" t="s">
        <v>2</v>
      </c>
      <c r="I6" s="92" t="s">
        <v>3</v>
      </c>
      <c r="J6" s="92" t="s">
        <v>37</v>
      </c>
      <c r="K6" s="53" t="s">
        <v>53</v>
      </c>
      <c r="L6" s="106" t="s">
        <v>74</v>
      </c>
      <c r="M6" s="107"/>
      <c r="N6" s="108"/>
      <c r="O6" s="108"/>
      <c r="P6" s="108"/>
      <c r="Q6" s="108"/>
      <c r="R6" s="108"/>
      <c r="S6" s="108"/>
      <c r="T6" s="109"/>
      <c r="U6" s="92" t="s">
        <v>2</v>
      </c>
      <c r="V6" s="92" t="s">
        <v>3</v>
      </c>
      <c r="W6" s="98" t="s">
        <v>37</v>
      </c>
      <c r="X6" s="53" t="s">
        <v>53</v>
      </c>
    </row>
    <row r="7" spans="1:24" s="2" customFormat="1" ht="18" customHeight="1" x14ac:dyDescent="0.25">
      <c r="A7" s="104"/>
      <c r="B7" s="110" t="s">
        <v>62</v>
      </c>
      <c r="C7" s="111"/>
      <c r="D7" s="111"/>
      <c r="E7" s="111"/>
      <c r="F7" s="111"/>
      <c r="G7" s="112"/>
      <c r="H7" s="68"/>
      <c r="I7" s="68"/>
      <c r="J7" s="68"/>
      <c r="K7" s="87"/>
      <c r="L7" s="110" t="s">
        <v>63</v>
      </c>
      <c r="M7" s="111"/>
      <c r="N7" s="111"/>
      <c r="O7" s="111"/>
      <c r="P7" s="111"/>
      <c r="Q7" s="111"/>
      <c r="R7" s="111"/>
      <c r="S7" s="111"/>
      <c r="T7" s="112"/>
      <c r="U7" s="68"/>
      <c r="V7" s="68"/>
      <c r="W7" s="81"/>
      <c r="X7" s="87"/>
    </row>
    <row r="8" spans="1:24" s="2" customFormat="1" ht="18" customHeight="1" x14ac:dyDescent="0.25">
      <c r="A8" s="104"/>
      <c r="B8" s="113" t="s">
        <v>59</v>
      </c>
      <c r="C8" s="114"/>
      <c r="D8" s="121"/>
      <c r="E8" s="118" t="s">
        <v>60</v>
      </c>
      <c r="F8" s="114"/>
      <c r="G8" s="121"/>
      <c r="H8" s="68"/>
      <c r="I8" s="68"/>
      <c r="J8" s="68"/>
      <c r="K8" s="87"/>
      <c r="L8" s="113" t="s">
        <v>75</v>
      </c>
      <c r="M8" s="114"/>
      <c r="N8" s="114"/>
      <c r="O8" s="115" t="s">
        <v>61</v>
      </c>
      <c r="P8" s="116"/>
      <c r="Q8" s="117"/>
      <c r="R8" s="118" t="s">
        <v>76</v>
      </c>
      <c r="S8" s="114"/>
      <c r="T8" s="119"/>
      <c r="U8" s="68"/>
      <c r="V8" s="68"/>
      <c r="W8" s="81"/>
      <c r="X8" s="87"/>
    </row>
    <row r="9" spans="1:24" s="126" customFormat="1" ht="22.5" customHeight="1" thickBot="1" x14ac:dyDescent="0.3">
      <c r="A9" s="104"/>
      <c r="B9" s="122" t="s">
        <v>77</v>
      </c>
      <c r="C9" s="123" t="s">
        <v>78</v>
      </c>
      <c r="D9" s="123" t="s">
        <v>79</v>
      </c>
      <c r="E9" s="123" t="s">
        <v>80</v>
      </c>
      <c r="F9" s="123" t="s">
        <v>78</v>
      </c>
      <c r="G9" s="123" t="s">
        <v>79</v>
      </c>
      <c r="H9" s="68"/>
      <c r="I9" s="68"/>
      <c r="J9" s="68"/>
      <c r="K9" s="54"/>
      <c r="L9" s="124" t="s">
        <v>77</v>
      </c>
      <c r="M9" s="125" t="s">
        <v>78</v>
      </c>
      <c r="N9" s="125" t="s">
        <v>79</v>
      </c>
      <c r="O9" s="124" t="s">
        <v>77</v>
      </c>
      <c r="P9" s="125" t="s">
        <v>78</v>
      </c>
      <c r="Q9" s="125" t="s">
        <v>79</v>
      </c>
      <c r="R9" s="124" t="s">
        <v>77</v>
      </c>
      <c r="S9" s="125" t="s">
        <v>78</v>
      </c>
      <c r="T9" s="125" t="s">
        <v>79</v>
      </c>
      <c r="U9" s="68"/>
      <c r="V9" s="68"/>
      <c r="W9" s="81"/>
      <c r="X9" s="54"/>
    </row>
    <row r="10" spans="1:24" s="2" customFormat="1" ht="23.25" customHeight="1" x14ac:dyDescent="0.25">
      <c r="A10" s="101" t="s">
        <v>64</v>
      </c>
      <c r="B10" s="90"/>
      <c r="C10" s="6"/>
      <c r="D10" s="6"/>
      <c r="E10" s="6"/>
      <c r="F10" s="6"/>
      <c r="G10" s="6"/>
      <c r="H10" s="69"/>
      <c r="I10" s="69"/>
      <c r="J10" s="70"/>
      <c r="K10" s="93"/>
      <c r="L10" s="15"/>
      <c r="M10" s="6"/>
      <c r="N10" s="6"/>
      <c r="O10" s="6"/>
      <c r="P10" s="6"/>
      <c r="Q10" s="6"/>
      <c r="R10" s="6"/>
      <c r="S10" s="6"/>
      <c r="T10" s="6"/>
      <c r="U10" s="69"/>
      <c r="V10" s="69"/>
      <c r="W10" s="82"/>
      <c r="X10" s="93"/>
    </row>
    <row r="11" spans="1:24" s="2" customFormat="1" ht="23.25" customHeight="1" x14ac:dyDescent="0.25">
      <c r="A11" s="102" t="s">
        <v>65</v>
      </c>
      <c r="B11" s="90"/>
      <c r="C11" s="6"/>
      <c r="D11" s="6"/>
      <c r="E11" s="6"/>
      <c r="F11" s="6"/>
      <c r="G11" s="6"/>
      <c r="H11" s="69"/>
      <c r="I11" s="69"/>
      <c r="J11" s="71"/>
      <c r="K11" s="94"/>
      <c r="L11" s="15"/>
      <c r="M11" s="6"/>
      <c r="N11" s="6"/>
      <c r="O11" s="6"/>
      <c r="P11" s="6"/>
      <c r="Q11" s="6"/>
      <c r="R11" s="6"/>
      <c r="S11" s="6"/>
      <c r="T11" s="6"/>
      <c r="U11" s="69"/>
      <c r="V11" s="69"/>
      <c r="W11" s="83"/>
      <c r="X11" s="94"/>
    </row>
    <row r="12" spans="1:24" s="2" customFormat="1" ht="23.25" customHeight="1" x14ac:dyDescent="0.25">
      <c r="A12" s="102" t="s">
        <v>66</v>
      </c>
      <c r="B12" s="3"/>
      <c r="C12" s="1"/>
      <c r="D12" s="1"/>
      <c r="E12" s="1"/>
      <c r="F12" s="1"/>
      <c r="G12" s="1"/>
      <c r="H12" s="69"/>
      <c r="I12" s="69"/>
      <c r="J12" s="70"/>
      <c r="K12" s="93"/>
      <c r="L12" s="16"/>
      <c r="M12" s="1"/>
      <c r="N12" s="1"/>
      <c r="O12" s="1"/>
      <c r="P12" s="1"/>
      <c r="Q12" s="1"/>
      <c r="R12" s="1"/>
      <c r="S12" s="1"/>
      <c r="T12" s="1"/>
      <c r="U12" s="69"/>
      <c r="V12" s="69"/>
      <c r="W12" s="82"/>
      <c r="X12" s="93"/>
    </row>
    <row r="13" spans="1:24" s="2" customFormat="1" ht="23.25" customHeight="1" x14ac:dyDescent="0.25">
      <c r="A13" s="102" t="s">
        <v>67</v>
      </c>
      <c r="B13" s="3"/>
      <c r="C13" s="1"/>
      <c r="D13" s="1"/>
      <c r="E13" s="1"/>
      <c r="F13" s="1"/>
      <c r="G13" s="1"/>
      <c r="H13" s="69"/>
      <c r="I13" s="69"/>
      <c r="J13" s="71"/>
      <c r="K13" s="94"/>
      <c r="L13" s="16"/>
      <c r="M13" s="1"/>
      <c r="N13" s="1"/>
      <c r="O13" s="1"/>
      <c r="P13" s="1"/>
      <c r="Q13" s="1"/>
      <c r="R13" s="1"/>
      <c r="S13" s="1"/>
      <c r="T13" s="1"/>
      <c r="U13" s="69"/>
      <c r="V13" s="69"/>
      <c r="W13" s="83"/>
      <c r="X13" s="94"/>
    </row>
    <row r="14" spans="1:24" s="2" customFormat="1" ht="23.25" customHeight="1" x14ac:dyDescent="0.25">
      <c r="A14" s="102" t="s">
        <v>68</v>
      </c>
      <c r="B14" s="3"/>
      <c r="C14" s="1"/>
      <c r="D14" s="1"/>
      <c r="E14" s="1"/>
      <c r="F14" s="1"/>
      <c r="G14" s="1"/>
      <c r="H14" s="69"/>
      <c r="I14" s="69"/>
      <c r="J14" s="70"/>
      <c r="K14" s="93"/>
      <c r="L14" s="16"/>
      <c r="M14" s="1"/>
      <c r="N14" s="1"/>
      <c r="O14" s="1"/>
      <c r="P14" s="1"/>
      <c r="Q14" s="1"/>
      <c r="R14" s="1"/>
      <c r="S14" s="1"/>
      <c r="T14" s="1"/>
      <c r="U14" s="69"/>
      <c r="V14" s="69"/>
      <c r="W14" s="82"/>
      <c r="X14" s="93"/>
    </row>
    <row r="15" spans="1:24" s="2" customFormat="1" ht="23.25" customHeight="1" x14ac:dyDescent="0.25">
      <c r="A15" s="102" t="s">
        <v>69</v>
      </c>
      <c r="B15" s="3"/>
      <c r="C15" s="1"/>
      <c r="D15" s="1"/>
      <c r="E15" s="1"/>
      <c r="F15" s="1"/>
      <c r="G15" s="1"/>
      <c r="H15" s="69"/>
      <c r="I15" s="69"/>
      <c r="J15" s="70"/>
      <c r="K15" s="93"/>
      <c r="L15" s="16"/>
      <c r="M15" s="1"/>
      <c r="N15" s="1"/>
      <c r="O15" s="1"/>
      <c r="P15" s="1"/>
      <c r="Q15" s="1"/>
      <c r="R15" s="1"/>
      <c r="S15" s="1"/>
      <c r="T15" s="1"/>
      <c r="U15" s="69"/>
      <c r="V15" s="69"/>
      <c r="W15" s="82"/>
      <c r="X15" s="93"/>
    </row>
    <row r="16" spans="1:24" s="2" customFormat="1" ht="23.25" customHeight="1" x14ac:dyDescent="0.25">
      <c r="A16" s="102" t="s">
        <v>70</v>
      </c>
      <c r="B16" s="3"/>
      <c r="C16" s="1"/>
      <c r="D16" s="1"/>
      <c r="E16" s="1"/>
      <c r="F16" s="1"/>
      <c r="G16" s="1"/>
      <c r="H16" s="69"/>
      <c r="I16" s="69"/>
      <c r="J16" s="70"/>
      <c r="K16" s="93"/>
      <c r="L16" s="16"/>
      <c r="M16" s="1"/>
      <c r="N16" s="1"/>
      <c r="O16" s="1"/>
      <c r="P16" s="1"/>
      <c r="Q16" s="1"/>
      <c r="R16" s="1"/>
      <c r="S16" s="1"/>
      <c r="T16" s="1"/>
      <c r="U16" s="69"/>
      <c r="V16" s="69"/>
      <c r="W16" s="82"/>
      <c r="X16" s="93"/>
    </row>
    <row r="17" spans="1:24" s="2" customFormat="1" ht="23.25" customHeight="1" x14ac:dyDescent="0.25">
      <c r="A17" s="102" t="s">
        <v>71</v>
      </c>
      <c r="B17" s="3"/>
      <c r="C17" s="1"/>
      <c r="D17" s="1"/>
      <c r="E17" s="1"/>
      <c r="F17" s="1"/>
      <c r="G17" s="1"/>
      <c r="H17" s="69"/>
      <c r="I17" s="69"/>
      <c r="J17" s="70"/>
      <c r="K17" s="93"/>
      <c r="L17" s="16"/>
      <c r="M17" s="1"/>
      <c r="N17" s="1"/>
      <c r="O17" s="1"/>
      <c r="P17" s="1"/>
      <c r="Q17" s="1"/>
      <c r="R17" s="1"/>
      <c r="S17" s="1"/>
      <c r="T17" s="1"/>
      <c r="U17" s="69"/>
      <c r="V17" s="69"/>
      <c r="W17" s="82"/>
      <c r="X17" s="93"/>
    </row>
    <row r="18" spans="1:24" s="2" customFormat="1" ht="23.25" customHeight="1" x14ac:dyDescent="0.25">
      <c r="A18" s="102" t="s">
        <v>72</v>
      </c>
      <c r="B18" s="3"/>
      <c r="C18" s="1"/>
      <c r="D18" s="1"/>
      <c r="E18" s="1"/>
      <c r="F18" s="1"/>
      <c r="G18" s="1"/>
      <c r="H18" s="69"/>
      <c r="I18" s="69"/>
      <c r="J18" s="70"/>
      <c r="K18" s="93"/>
      <c r="L18" s="16"/>
      <c r="M18" s="1"/>
      <c r="N18" s="1"/>
      <c r="O18" s="1"/>
      <c r="P18" s="1"/>
      <c r="Q18" s="1"/>
      <c r="R18" s="1"/>
      <c r="S18" s="1"/>
      <c r="T18" s="1"/>
      <c r="U18" s="69"/>
      <c r="V18" s="69"/>
      <c r="W18" s="82"/>
      <c r="X18" s="93"/>
    </row>
    <row r="19" spans="1:24" s="2" customFormat="1" ht="23.25" customHeight="1" thickBot="1" x14ac:dyDescent="0.3">
      <c r="A19" s="103" t="s">
        <v>73</v>
      </c>
      <c r="B19" s="100"/>
      <c r="C19" s="18"/>
      <c r="D19" s="18"/>
      <c r="E19" s="18"/>
      <c r="F19" s="18"/>
      <c r="G19" s="18"/>
      <c r="H19" s="95"/>
      <c r="I19" s="95"/>
      <c r="J19" s="96"/>
      <c r="K19" s="97"/>
      <c r="L19" s="17"/>
      <c r="M19" s="18"/>
      <c r="N19" s="18"/>
      <c r="O19" s="18"/>
      <c r="P19" s="18"/>
      <c r="Q19" s="18"/>
      <c r="R19" s="18"/>
      <c r="S19" s="18"/>
      <c r="T19" s="18"/>
      <c r="U19" s="95"/>
      <c r="V19" s="95"/>
      <c r="W19" s="99"/>
      <c r="X19" s="97"/>
    </row>
  </sheetData>
  <mergeCells count="21">
    <mergeCell ref="X6:X9"/>
    <mergeCell ref="B5:X5"/>
    <mergeCell ref="E1:X4"/>
    <mergeCell ref="W6:W9"/>
    <mergeCell ref="A1:D4"/>
    <mergeCell ref="J6:J9"/>
    <mergeCell ref="H6:H9"/>
    <mergeCell ref="I6:I9"/>
    <mergeCell ref="K6:K9"/>
    <mergeCell ref="U6:U9"/>
    <mergeCell ref="V6:V9"/>
    <mergeCell ref="A6:A9"/>
    <mergeCell ref="B6:G6"/>
    <mergeCell ref="L6:T6"/>
    <mergeCell ref="B7:G7"/>
    <mergeCell ref="L7:T7"/>
    <mergeCell ref="B8:D8"/>
    <mergeCell ref="E8:G8"/>
    <mergeCell ref="L8:N8"/>
    <mergeCell ref="O8:Q8"/>
    <mergeCell ref="R8:T8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I24" sqref="I24"/>
    </sheetView>
  </sheetViews>
  <sheetFormatPr baseColWidth="10" defaultRowHeight="15" x14ac:dyDescent="0.25"/>
  <cols>
    <col min="1" max="1" width="16.5703125" customWidth="1"/>
    <col min="2" max="11" width="9.7109375" customWidth="1"/>
    <col min="12" max="13" width="9" style="72" customWidth="1"/>
    <col min="14" max="14" width="11.85546875" style="72" customWidth="1"/>
    <col min="15" max="15" width="9" style="72" customWidth="1"/>
    <col min="16" max="16" width="14" style="72" customWidth="1"/>
    <col min="17" max="17" width="9" style="72" customWidth="1"/>
  </cols>
  <sheetData>
    <row r="1" spans="1:17" ht="15" customHeight="1" x14ac:dyDescent="0.25">
      <c r="A1" s="32"/>
      <c r="B1" s="32"/>
      <c r="C1" s="32"/>
      <c r="D1" s="32"/>
      <c r="E1" s="84" t="s">
        <v>38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x14ac:dyDescent="0.25">
      <c r="A2" s="32"/>
      <c r="B2" s="32"/>
      <c r="C2" s="32"/>
      <c r="D2" s="32"/>
      <c r="E2" s="84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x14ac:dyDescent="0.25">
      <c r="A3" s="32"/>
      <c r="B3" s="32"/>
      <c r="C3" s="32"/>
      <c r="D3" s="32"/>
      <c r="E3" s="84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ht="15.75" thickBot="1" x14ac:dyDescent="0.3">
      <c r="A4" s="60"/>
      <c r="B4" s="60"/>
      <c r="C4" s="60"/>
      <c r="D4" s="60"/>
      <c r="E4" s="85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s="44" customFormat="1" ht="23.25" customHeight="1" thickBot="1" x14ac:dyDescent="0.3">
      <c r="A5" s="137" t="s">
        <v>49</v>
      </c>
      <c r="B5" s="23">
        <v>1</v>
      </c>
      <c r="C5" s="23">
        <v>2</v>
      </c>
      <c r="D5" s="23">
        <v>3</v>
      </c>
      <c r="E5" s="23">
        <v>4</v>
      </c>
      <c r="F5" s="23">
        <v>5</v>
      </c>
      <c r="G5" s="23">
        <v>6</v>
      </c>
      <c r="H5" s="23">
        <v>7</v>
      </c>
      <c r="I5" s="23">
        <v>8</v>
      </c>
      <c r="J5" s="23">
        <v>9</v>
      </c>
      <c r="K5" s="138">
        <v>10</v>
      </c>
      <c r="L5" s="128" t="s">
        <v>52</v>
      </c>
      <c r="M5" s="129"/>
      <c r="N5" s="129"/>
      <c r="O5" s="129"/>
      <c r="P5" s="129"/>
      <c r="Q5" s="130" t="s">
        <v>53</v>
      </c>
    </row>
    <row r="6" spans="1:17" s="44" customFormat="1" ht="30.75" thickBot="1" x14ac:dyDescent="0.3">
      <c r="A6" s="34"/>
      <c r="B6" s="26" t="s">
        <v>81</v>
      </c>
      <c r="C6" s="26" t="s">
        <v>82</v>
      </c>
      <c r="D6" s="26" t="s">
        <v>83</v>
      </c>
      <c r="E6" s="26" t="s">
        <v>84</v>
      </c>
      <c r="F6" s="26" t="s">
        <v>85</v>
      </c>
      <c r="G6" s="26" t="s">
        <v>86</v>
      </c>
      <c r="H6" s="26" t="s">
        <v>87</v>
      </c>
      <c r="I6" s="26" t="s">
        <v>88</v>
      </c>
      <c r="J6" s="26" t="s">
        <v>89</v>
      </c>
      <c r="K6" s="127" t="s">
        <v>90</v>
      </c>
      <c r="L6" s="135" t="s">
        <v>0</v>
      </c>
      <c r="M6" s="136" t="s">
        <v>1</v>
      </c>
      <c r="N6" s="136" t="s">
        <v>2</v>
      </c>
      <c r="O6" s="136" t="s">
        <v>3</v>
      </c>
      <c r="P6" s="67" t="s">
        <v>37</v>
      </c>
      <c r="Q6" s="131"/>
    </row>
    <row r="7" spans="1:17" s="2" customFormat="1" x14ac:dyDescent="0.25">
      <c r="A7" s="5" t="s">
        <v>91</v>
      </c>
      <c r="B7" s="6"/>
      <c r="C7" s="6"/>
      <c r="D7" s="6"/>
      <c r="E7" s="6"/>
      <c r="F7" s="6"/>
      <c r="G7" s="6"/>
      <c r="H7" s="6"/>
      <c r="I7" s="6"/>
      <c r="J7" s="6"/>
      <c r="K7" s="7"/>
      <c r="L7" s="132"/>
      <c r="M7" s="69"/>
      <c r="N7" s="69"/>
      <c r="O7" s="69"/>
      <c r="P7" s="70"/>
      <c r="Q7" s="133"/>
    </row>
    <row r="8" spans="1:17" s="2" customFormat="1" x14ac:dyDescent="0.25">
      <c r="A8" s="5" t="s">
        <v>92</v>
      </c>
      <c r="B8" s="6"/>
      <c r="C8" s="6"/>
      <c r="D8" s="6"/>
      <c r="E8" s="6"/>
      <c r="F8" s="6"/>
      <c r="G8" s="6"/>
      <c r="H8" s="6"/>
      <c r="I8" s="1"/>
      <c r="J8" s="1"/>
      <c r="K8" s="4"/>
      <c r="L8" s="132"/>
      <c r="M8" s="69"/>
      <c r="N8" s="69"/>
      <c r="O8" s="69"/>
      <c r="P8" s="71"/>
      <c r="Q8" s="134"/>
    </row>
    <row r="9" spans="1:17" s="2" customFormat="1" x14ac:dyDescent="0.25">
      <c r="A9" s="5" t="s">
        <v>93</v>
      </c>
      <c r="B9" s="1"/>
      <c r="C9" s="1"/>
      <c r="D9" s="1"/>
      <c r="E9" s="1"/>
      <c r="F9" s="1"/>
      <c r="G9" s="1"/>
      <c r="H9" s="1"/>
      <c r="I9" s="1"/>
      <c r="J9" s="1"/>
      <c r="K9" s="4"/>
      <c r="L9" s="132"/>
      <c r="M9" s="69"/>
      <c r="N9" s="69"/>
      <c r="O9" s="69"/>
      <c r="P9" s="70"/>
      <c r="Q9" s="134"/>
    </row>
    <row r="10" spans="1:17" s="2" customFormat="1" x14ac:dyDescent="0.25">
      <c r="A10" s="5" t="s">
        <v>94</v>
      </c>
      <c r="B10" s="1"/>
      <c r="C10" s="1"/>
      <c r="D10" s="1"/>
      <c r="E10" s="1"/>
      <c r="F10" s="1"/>
      <c r="G10" s="1"/>
      <c r="H10" s="1"/>
      <c r="I10" s="1"/>
      <c r="J10" s="1"/>
      <c r="K10" s="4"/>
      <c r="L10" s="132"/>
      <c r="M10" s="69"/>
      <c r="N10" s="69"/>
      <c r="O10" s="69"/>
      <c r="P10" s="71"/>
      <c r="Q10" s="134"/>
    </row>
    <row r="11" spans="1:17" s="2" customFormat="1" x14ac:dyDescent="0.25">
      <c r="A11" s="5" t="s">
        <v>95</v>
      </c>
      <c r="B11" s="1"/>
      <c r="C11" s="1"/>
      <c r="D11" s="1"/>
      <c r="E11" s="1"/>
      <c r="F11" s="1"/>
      <c r="G11" s="1"/>
      <c r="H11" s="1"/>
      <c r="I11" s="1"/>
      <c r="J11" s="1"/>
      <c r="K11" s="4"/>
      <c r="L11" s="132"/>
      <c r="M11" s="69"/>
      <c r="N11" s="69"/>
      <c r="O11" s="69"/>
      <c r="P11" s="70"/>
      <c r="Q11" s="134"/>
    </row>
    <row r="12" spans="1:17" s="2" customFormat="1" x14ac:dyDescent="0.25">
      <c r="A12" s="5" t="s">
        <v>96</v>
      </c>
      <c r="B12" s="1"/>
      <c r="C12" s="1"/>
      <c r="D12" s="1"/>
      <c r="E12" s="1"/>
      <c r="F12" s="1"/>
      <c r="G12" s="1"/>
      <c r="H12" s="1"/>
      <c r="I12" s="1"/>
      <c r="J12" s="1"/>
      <c r="K12" s="4"/>
      <c r="L12" s="132"/>
      <c r="M12" s="69"/>
      <c r="N12" s="69"/>
      <c r="O12" s="69"/>
      <c r="P12" s="70"/>
      <c r="Q12" s="134"/>
    </row>
    <row r="13" spans="1:17" s="2" customFormat="1" x14ac:dyDescent="0.25">
      <c r="A13" s="5" t="s">
        <v>97</v>
      </c>
      <c r="B13" s="1"/>
      <c r="C13" s="1"/>
      <c r="D13" s="1"/>
      <c r="E13" s="1"/>
      <c r="F13" s="1"/>
      <c r="G13" s="1"/>
      <c r="H13" s="1"/>
      <c r="I13" s="1"/>
      <c r="J13" s="1"/>
      <c r="K13" s="4"/>
      <c r="L13" s="132"/>
      <c r="M13" s="69"/>
      <c r="N13" s="69"/>
      <c r="O13" s="69"/>
      <c r="P13" s="70"/>
      <c r="Q13" s="134"/>
    </row>
    <row r="14" spans="1:17" s="2" customFormat="1" x14ac:dyDescent="0.25">
      <c r="A14" s="5" t="s">
        <v>98</v>
      </c>
      <c r="B14" s="1"/>
      <c r="C14" s="1"/>
      <c r="D14" s="1"/>
      <c r="E14" s="1"/>
      <c r="F14" s="1"/>
      <c r="G14" s="1"/>
      <c r="H14" s="1"/>
      <c r="I14" s="1"/>
      <c r="J14" s="1"/>
      <c r="K14" s="4"/>
      <c r="L14" s="132"/>
      <c r="M14" s="69"/>
      <c r="N14" s="69"/>
      <c r="O14" s="69"/>
      <c r="P14" s="70"/>
      <c r="Q14" s="134"/>
    </row>
    <row r="15" spans="1:17" s="2" customFormat="1" x14ac:dyDescent="0.25">
      <c r="A15" s="5" t="s">
        <v>99</v>
      </c>
      <c r="B15" s="1"/>
      <c r="C15" s="1"/>
      <c r="D15" s="1"/>
      <c r="E15" s="1"/>
      <c r="F15" s="1"/>
      <c r="G15" s="1"/>
      <c r="H15" s="1"/>
      <c r="I15" s="1"/>
      <c r="J15" s="1"/>
      <c r="K15" s="4"/>
      <c r="L15" s="132"/>
      <c r="M15" s="69"/>
      <c r="N15" s="69"/>
      <c r="O15" s="69"/>
      <c r="P15" s="70"/>
      <c r="Q15" s="134"/>
    </row>
    <row r="16" spans="1:17" s="2" customFormat="1" ht="15.75" thickBot="1" x14ac:dyDescent="0.3">
      <c r="A16" s="139" t="s">
        <v>100</v>
      </c>
      <c r="B16" s="18"/>
      <c r="C16" s="18"/>
      <c r="D16" s="18"/>
      <c r="E16" s="18"/>
      <c r="F16" s="18"/>
      <c r="G16" s="18"/>
      <c r="H16" s="18"/>
      <c r="I16" s="18"/>
      <c r="J16" s="18"/>
      <c r="K16" s="140"/>
      <c r="L16" s="141"/>
      <c r="M16" s="95"/>
      <c r="N16" s="95"/>
      <c r="O16" s="95"/>
      <c r="P16" s="96"/>
      <c r="Q16" s="142"/>
    </row>
  </sheetData>
  <mergeCells count="5">
    <mergeCell ref="L5:P5"/>
    <mergeCell ref="Q5:Q6"/>
    <mergeCell ref="E1:Q4"/>
    <mergeCell ref="A1:D4"/>
    <mergeCell ref="A5:A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="110" zoomScaleNormal="110" workbookViewId="0">
      <selection activeCell="AG9" sqref="AG9:AG36"/>
    </sheetView>
  </sheetViews>
  <sheetFormatPr baseColWidth="10" defaultRowHeight="15" x14ac:dyDescent="0.25"/>
  <cols>
    <col min="1" max="1" width="16.5703125" customWidth="1"/>
    <col min="2" max="11" width="9.7109375" customWidth="1"/>
    <col min="14" max="14" width="13.42578125" customWidth="1"/>
    <col min="16" max="16" width="13.28515625" customWidth="1"/>
    <col min="18" max="27" width="9.7109375" customWidth="1"/>
    <col min="30" max="30" width="13.42578125" customWidth="1"/>
    <col min="32" max="32" width="13.28515625" customWidth="1"/>
  </cols>
  <sheetData>
    <row r="1" spans="1:33" ht="15" customHeight="1" x14ac:dyDescent="0.25">
      <c r="A1" s="73"/>
      <c r="B1" s="74"/>
      <c r="C1" s="74"/>
      <c r="D1" s="74"/>
      <c r="E1" s="74"/>
      <c r="F1" s="74"/>
      <c r="G1" s="74"/>
      <c r="H1" s="74"/>
      <c r="I1" s="150" t="s">
        <v>38</v>
      </c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9"/>
    </row>
    <row r="2" spans="1:33" x14ac:dyDescent="0.25">
      <c r="A2" s="75"/>
      <c r="B2" s="76"/>
      <c r="C2" s="76"/>
      <c r="D2" s="76"/>
      <c r="E2" s="76"/>
      <c r="F2" s="76"/>
      <c r="G2" s="76"/>
      <c r="H2" s="76"/>
      <c r="I2" s="151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80"/>
    </row>
    <row r="3" spans="1:33" x14ac:dyDescent="0.25">
      <c r="A3" s="75"/>
      <c r="B3" s="76"/>
      <c r="C3" s="76"/>
      <c r="D3" s="76"/>
      <c r="E3" s="76"/>
      <c r="F3" s="76"/>
      <c r="G3" s="76"/>
      <c r="H3" s="76"/>
      <c r="I3" s="151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80"/>
    </row>
    <row r="4" spans="1:33" ht="15.75" thickBot="1" x14ac:dyDescent="0.3">
      <c r="A4" s="75"/>
      <c r="B4" s="76"/>
      <c r="C4" s="76"/>
      <c r="D4" s="76"/>
      <c r="E4" s="76"/>
      <c r="F4" s="76"/>
      <c r="G4" s="76"/>
      <c r="H4" s="76"/>
      <c r="I4" s="151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80"/>
    </row>
    <row r="5" spans="1:33" ht="21.75" customHeight="1" thickBot="1" x14ac:dyDescent="0.3">
      <c r="A5" s="152" t="s">
        <v>54</v>
      </c>
      <c r="B5" s="61" t="s">
        <v>146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3"/>
    </row>
    <row r="6" spans="1:33" ht="21.75" customHeight="1" thickBot="1" x14ac:dyDescent="0.3">
      <c r="A6" s="153"/>
      <c r="B6" s="149" t="s">
        <v>145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8"/>
      <c r="R6" s="149" t="s">
        <v>134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8"/>
    </row>
    <row r="7" spans="1:33" s="2" customFormat="1" ht="30.75" customHeight="1" thickBot="1" x14ac:dyDescent="0.3">
      <c r="A7" s="35" t="s">
        <v>50</v>
      </c>
      <c r="B7" s="143">
        <v>1</v>
      </c>
      <c r="C7" s="144">
        <v>2</v>
      </c>
      <c r="D7" s="144">
        <v>3</v>
      </c>
      <c r="E7" s="144">
        <v>4</v>
      </c>
      <c r="F7" s="144">
        <v>5</v>
      </c>
      <c r="G7" s="144">
        <v>6</v>
      </c>
      <c r="H7" s="144">
        <v>7</v>
      </c>
      <c r="I7" s="144">
        <v>8</v>
      </c>
      <c r="J7" s="144">
        <v>9</v>
      </c>
      <c r="K7" s="145">
        <v>10</v>
      </c>
      <c r="L7" s="41" t="s">
        <v>52</v>
      </c>
      <c r="M7" s="42"/>
      <c r="N7" s="42"/>
      <c r="O7" s="42"/>
      <c r="P7" s="43"/>
      <c r="Q7" s="53" t="s">
        <v>53</v>
      </c>
      <c r="R7" s="143">
        <v>1</v>
      </c>
      <c r="S7" s="144">
        <v>2</v>
      </c>
      <c r="T7" s="144">
        <v>3</v>
      </c>
      <c r="U7" s="144">
        <v>4</v>
      </c>
      <c r="V7" s="144">
        <v>5</v>
      </c>
      <c r="W7" s="144">
        <v>6</v>
      </c>
      <c r="X7" s="144">
        <v>7</v>
      </c>
      <c r="Y7" s="144">
        <v>8</v>
      </c>
      <c r="Z7" s="144">
        <v>9</v>
      </c>
      <c r="AA7" s="145">
        <v>10</v>
      </c>
      <c r="AB7" s="41" t="s">
        <v>52</v>
      </c>
      <c r="AC7" s="42"/>
      <c r="AD7" s="42"/>
      <c r="AE7" s="42"/>
      <c r="AF7" s="43"/>
      <c r="AG7" s="53" t="s">
        <v>53</v>
      </c>
    </row>
    <row r="8" spans="1:33" s="44" customFormat="1" ht="45.75" thickBot="1" x14ac:dyDescent="0.3">
      <c r="A8" s="36" t="s">
        <v>51</v>
      </c>
      <c r="B8" s="25" t="s">
        <v>135</v>
      </c>
      <c r="C8" s="105" t="s">
        <v>136</v>
      </c>
      <c r="D8" s="25" t="s">
        <v>137</v>
      </c>
      <c r="E8" s="25" t="s">
        <v>138</v>
      </c>
      <c r="F8" s="25" t="s">
        <v>139</v>
      </c>
      <c r="G8" s="25" t="s">
        <v>140</v>
      </c>
      <c r="H8" s="25" t="s">
        <v>141</v>
      </c>
      <c r="I8" s="25" t="s">
        <v>142</v>
      </c>
      <c r="J8" s="25" t="s">
        <v>143</v>
      </c>
      <c r="K8" s="25" t="s">
        <v>144</v>
      </c>
      <c r="L8" s="39" t="s">
        <v>0</v>
      </c>
      <c r="M8" s="40" t="s">
        <v>1</v>
      </c>
      <c r="N8" s="40" t="s">
        <v>2</v>
      </c>
      <c r="O8" s="40" t="s">
        <v>3</v>
      </c>
      <c r="P8" s="67" t="s">
        <v>37</v>
      </c>
      <c r="Q8" s="54"/>
      <c r="R8" s="25" t="s">
        <v>135</v>
      </c>
      <c r="S8" s="105" t="s">
        <v>136</v>
      </c>
      <c r="T8" s="25" t="s">
        <v>137</v>
      </c>
      <c r="U8" s="25" t="s">
        <v>138</v>
      </c>
      <c r="V8" s="25" t="s">
        <v>139</v>
      </c>
      <c r="W8" s="25" t="s">
        <v>140</v>
      </c>
      <c r="X8" s="25" t="s">
        <v>141</v>
      </c>
      <c r="Y8" s="25" t="s">
        <v>142</v>
      </c>
      <c r="Z8" s="25" t="s">
        <v>143</v>
      </c>
      <c r="AA8" s="25" t="s">
        <v>144</v>
      </c>
      <c r="AB8" s="39" t="s">
        <v>0</v>
      </c>
      <c r="AC8" s="40" t="s">
        <v>1</v>
      </c>
      <c r="AD8" s="40" t="s">
        <v>2</v>
      </c>
      <c r="AE8" s="40" t="s">
        <v>3</v>
      </c>
      <c r="AF8" s="67" t="s">
        <v>37</v>
      </c>
      <c r="AG8" s="54"/>
    </row>
    <row r="9" spans="1:33" s="2" customFormat="1" x14ac:dyDescent="0.25">
      <c r="A9" s="20" t="s">
        <v>101</v>
      </c>
      <c r="B9" s="15"/>
      <c r="C9" s="6"/>
      <c r="D9" s="6"/>
      <c r="E9" s="6"/>
      <c r="F9" s="6"/>
      <c r="G9" s="6"/>
      <c r="H9" s="6"/>
      <c r="I9" s="6"/>
      <c r="J9" s="6"/>
      <c r="K9" s="9"/>
      <c r="L9" s="12">
        <f>MAX(B9:K9)</f>
        <v>0</v>
      </c>
      <c r="M9" s="11">
        <f>MIN(C9:L9)</f>
        <v>0</v>
      </c>
      <c r="N9" s="11" t="e">
        <f>AVERAGE(B9:K9)</f>
        <v>#DIV/0!</v>
      </c>
      <c r="O9" s="11">
        <f>L9-M9</f>
        <v>0</v>
      </c>
      <c r="P9" s="46"/>
      <c r="Q9" s="52"/>
      <c r="R9" s="15"/>
      <c r="S9" s="6"/>
      <c r="T9" s="6"/>
      <c r="U9" s="6"/>
      <c r="V9" s="6"/>
      <c r="W9" s="6"/>
      <c r="X9" s="6"/>
      <c r="Y9" s="6"/>
      <c r="Z9" s="6"/>
      <c r="AA9" s="9"/>
      <c r="AB9" s="12" t="e">
        <f>MAX(M9:AA9)</f>
        <v>#DIV/0!</v>
      </c>
      <c r="AC9" s="11" t="e">
        <f>MIN(N9:AB9)</f>
        <v>#DIV/0!</v>
      </c>
      <c r="AD9" s="11" t="e">
        <f>AVERAGE(M9:AA9)</f>
        <v>#DIV/0!</v>
      </c>
      <c r="AE9" s="11" t="e">
        <f>AB9-AC9</f>
        <v>#DIV/0!</v>
      </c>
      <c r="AF9" s="46"/>
      <c r="AG9" s="52"/>
    </row>
    <row r="10" spans="1:33" s="2" customFormat="1" x14ac:dyDescent="0.25">
      <c r="A10" s="20" t="s">
        <v>102</v>
      </c>
      <c r="B10" s="15"/>
      <c r="C10" s="6"/>
      <c r="D10" s="6"/>
      <c r="E10" s="6"/>
      <c r="F10" s="6"/>
      <c r="G10" s="6"/>
      <c r="H10" s="6"/>
      <c r="I10" s="1"/>
      <c r="J10" s="1"/>
      <c r="K10" s="10"/>
      <c r="L10" s="12">
        <f t="shared" ref="L10:L41" si="0">MAX(B10:K10)</f>
        <v>0</v>
      </c>
      <c r="M10" s="11">
        <f t="shared" ref="M10:M41" si="1">MIN(C10:L10)</f>
        <v>0</v>
      </c>
      <c r="N10" s="11" t="e">
        <f t="shared" ref="N10:N41" si="2">AVERAGE(B10:K10)</f>
        <v>#DIV/0!</v>
      </c>
      <c r="O10" s="11">
        <f t="shared" ref="O10:O41" si="3">L10-M10</f>
        <v>0</v>
      </c>
      <c r="P10" s="47" t="e">
        <f t="shared" ref="P10:P40" si="4">STDEVA(B10:K10)</f>
        <v>#DIV/0!</v>
      </c>
      <c r="Q10" s="49"/>
      <c r="R10" s="15"/>
      <c r="S10" s="6"/>
      <c r="T10" s="6"/>
      <c r="U10" s="6"/>
      <c r="V10" s="6"/>
      <c r="W10" s="6"/>
      <c r="X10" s="6"/>
      <c r="Y10" s="1"/>
      <c r="Z10" s="1"/>
      <c r="AA10" s="10"/>
      <c r="AB10" s="12" t="e">
        <f>MAX(M10:AA10)</f>
        <v>#DIV/0!</v>
      </c>
      <c r="AC10" s="11" t="e">
        <f>MIN(N10:AB10)</f>
        <v>#DIV/0!</v>
      </c>
      <c r="AD10" s="11" t="e">
        <f>AVERAGE(M10:AA10)</f>
        <v>#DIV/0!</v>
      </c>
      <c r="AE10" s="11" t="e">
        <f t="shared" ref="AE10:AE41" si="5">AB10-AC10</f>
        <v>#DIV/0!</v>
      </c>
      <c r="AF10" s="47" t="e">
        <f>STDEVA(M10:AA10)</f>
        <v>#DIV/0!</v>
      </c>
      <c r="AG10" s="49"/>
    </row>
    <row r="11" spans="1:33" s="2" customFormat="1" x14ac:dyDescent="0.25">
      <c r="A11" s="20" t="s">
        <v>103</v>
      </c>
      <c r="B11" s="16"/>
      <c r="C11" s="1"/>
      <c r="D11" s="1"/>
      <c r="E11" s="1"/>
      <c r="F11" s="1"/>
      <c r="G11" s="1"/>
      <c r="H11" s="1"/>
      <c r="I11" s="1"/>
      <c r="J11" s="1"/>
      <c r="K11" s="10"/>
      <c r="L11" s="12">
        <f t="shared" si="0"/>
        <v>0</v>
      </c>
      <c r="M11" s="11">
        <f t="shared" si="1"/>
        <v>0</v>
      </c>
      <c r="N11" s="11" t="e">
        <f t="shared" si="2"/>
        <v>#DIV/0!</v>
      </c>
      <c r="O11" s="11">
        <f t="shared" si="3"/>
        <v>0</v>
      </c>
      <c r="P11" s="46"/>
      <c r="Q11" s="49"/>
      <c r="R11" s="16"/>
      <c r="S11" s="1"/>
      <c r="T11" s="1"/>
      <c r="U11" s="1"/>
      <c r="V11" s="1"/>
      <c r="W11" s="1"/>
      <c r="X11" s="1"/>
      <c r="Y11" s="1"/>
      <c r="Z11" s="1"/>
      <c r="AA11" s="10"/>
      <c r="AB11" s="12" t="e">
        <f>MAX(M11:AA11)</f>
        <v>#DIV/0!</v>
      </c>
      <c r="AC11" s="11" t="e">
        <f>MIN(N11:AB11)</f>
        <v>#DIV/0!</v>
      </c>
      <c r="AD11" s="11" t="e">
        <f>AVERAGE(M11:AA11)</f>
        <v>#DIV/0!</v>
      </c>
      <c r="AE11" s="11" t="e">
        <f t="shared" si="5"/>
        <v>#DIV/0!</v>
      </c>
      <c r="AF11" s="46"/>
      <c r="AG11" s="49"/>
    </row>
    <row r="12" spans="1:33" s="2" customFormat="1" x14ac:dyDescent="0.25">
      <c r="A12" s="20" t="s">
        <v>104</v>
      </c>
      <c r="B12" s="16"/>
      <c r="C12" s="1"/>
      <c r="D12" s="1"/>
      <c r="E12" s="1"/>
      <c r="F12" s="1"/>
      <c r="G12" s="1"/>
      <c r="H12" s="1"/>
      <c r="I12" s="1"/>
      <c r="J12" s="1"/>
      <c r="K12" s="10"/>
      <c r="L12" s="12">
        <f t="shared" si="0"/>
        <v>0</v>
      </c>
      <c r="M12" s="11">
        <f t="shared" si="1"/>
        <v>0</v>
      </c>
      <c r="N12" s="11" t="e">
        <f t="shared" si="2"/>
        <v>#DIV/0!</v>
      </c>
      <c r="O12" s="11">
        <f t="shared" si="3"/>
        <v>0</v>
      </c>
      <c r="P12" s="47" t="e">
        <f t="shared" si="4"/>
        <v>#DIV/0!</v>
      </c>
      <c r="Q12" s="49"/>
      <c r="R12" s="16"/>
      <c r="S12" s="1"/>
      <c r="T12" s="1"/>
      <c r="U12" s="1"/>
      <c r="V12" s="1"/>
      <c r="W12" s="1"/>
      <c r="X12" s="1"/>
      <c r="Y12" s="1"/>
      <c r="Z12" s="1"/>
      <c r="AA12" s="10"/>
      <c r="AB12" s="12" t="e">
        <f>MAX(M12:AA12)</f>
        <v>#DIV/0!</v>
      </c>
      <c r="AC12" s="11" t="e">
        <f>MIN(N12:AB12)</f>
        <v>#DIV/0!</v>
      </c>
      <c r="AD12" s="11" t="e">
        <f>AVERAGE(M12:AA12)</f>
        <v>#DIV/0!</v>
      </c>
      <c r="AE12" s="11" t="e">
        <f t="shared" si="5"/>
        <v>#DIV/0!</v>
      </c>
      <c r="AF12" s="47" t="e">
        <f>STDEVA(M12:AA12)</f>
        <v>#DIV/0!</v>
      </c>
      <c r="AG12" s="49"/>
    </row>
    <row r="13" spans="1:33" s="2" customFormat="1" x14ac:dyDescent="0.25">
      <c r="A13" s="20" t="s">
        <v>105</v>
      </c>
      <c r="B13" s="16"/>
      <c r="C13" s="1"/>
      <c r="D13" s="1"/>
      <c r="E13" s="1"/>
      <c r="F13" s="1"/>
      <c r="G13" s="1"/>
      <c r="H13" s="1"/>
      <c r="I13" s="1"/>
      <c r="J13" s="1"/>
      <c r="K13" s="10"/>
      <c r="L13" s="12">
        <f t="shared" si="0"/>
        <v>0</v>
      </c>
      <c r="M13" s="11">
        <f t="shared" si="1"/>
        <v>0</v>
      </c>
      <c r="N13" s="11" t="e">
        <f t="shared" si="2"/>
        <v>#DIV/0!</v>
      </c>
      <c r="O13" s="11">
        <f t="shared" si="3"/>
        <v>0</v>
      </c>
      <c r="P13" s="46"/>
      <c r="Q13" s="49"/>
      <c r="R13" s="16"/>
      <c r="S13" s="1"/>
      <c r="T13" s="1"/>
      <c r="U13" s="1"/>
      <c r="V13" s="1"/>
      <c r="W13" s="1"/>
      <c r="X13" s="1"/>
      <c r="Y13" s="1"/>
      <c r="Z13" s="1"/>
      <c r="AA13" s="10"/>
      <c r="AB13" s="12" t="e">
        <f>MAX(M13:AA13)</f>
        <v>#DIV/0!</v>
      </c>
      <c r="AC13" s="11" t="e">
        <f>MIN(N13:AB13)</f>
        <v>#DIV/0!</v>
      </c>
      <c r="AD13" s="11" t="e">
        <f>AVERAGE(M13:AA13)</f>
        <v>#DIV/0!</v>
      </c>
      <c r="AE13" s="11" t="e">
        <f t="shared" si="5"/>
        <v>#DIV/0!</v>
      </c>
      <c r="AF13" s="46"/>
      <c r="AG13" s="49"/>
    </row>
    <row r="14" spans="1:33" s="2" customFormat="1" x14ac:dyDescent="0.25">
      <c r="A14" s="20" t="s">
        <v>106</v>
      </c>
      <c r="B14" s="16"/>
      <c r="C14" s="1"/>
      <c r="D14" s="1"/>
      <c r="E14" s="1"/>
      <c r="F14" s="1"/>
      <c r="G14" s="1"/>
      <c r="H14" s="1"/>
      <c r="I14" s="1"/>
      <c r="J14" s="1"/>
      <c r="K14" s="10"/>
      <c r="L14" s="12">
        <f t="shared" si="0"/>
        <v>0</v>
      </c>
      <c r="M14" s="11">
        <f t="shared" si="1"/>
        <v>0</v>
      </c>
      <c r="N14" s="11" t="e">
        <f t="shared" si="2"/>
        <v>#DIV/0!</v>
      </c>
      <c r="O14" s="11">
        <f t="shared" si="3"/>
        <v>0</v>
      </c>
      <c r="P14" s="46"/>
      <c r="Q14" s="49"/>
      <c r="R14" s="16"/>
      <c r="S14" s="1"/>
      <c r="T14" s="1"/>
      <c r="U14" s="1"/>
      <c r="V14" s="1"/>
      <c r="W14" s="1"/>
      <c r="X14" s="1"/>
      <c r="Y14" s="1"/>
      <c r="Z14" s="1"/>
      <c r="AA14" s="10"/>
      <c r="AB14" s="12" t="e">
        <f>MAX(M14:AA14)</f>
        <v>#DIV/0!</v>
      </c>
      <c r="AC14" s="11" t="e">
        <f>MIN(N14:AB14)</f>
        <v>#DIV/0!</v>
      </c>
      <c r="AD14" s="11" t="e">
        <f>AVERAGE(M14:AA14)</f>
        <v>#DIV/0!</v>
      </c>
      <c r="AE14" s="11" t="e">
        <f t="shared" si="5"/>
        <v>#DIV/0!</v>
      </c>
      <c r="AF14" s="46"/>
      <c r="AG14" s="49"/>
    </row>
    <row r="15" spans="1:33" s="2" customFormat="1" x14ac:dyDescent="0.25">
      <c r="A15" s="20" t="s">
        <v>107</v>
      </c>
      <c r="B15" s="16"/>
      <c r="C15" s="1"/>
      <c r="D15" s="1"/>
      <c r="E15" s="1"/>
      <c r="F15" s="1"/>
      <c r="G15" s="1"/>
      <c r="H15" s="1"/>
      <c r="I15" s="1"/>
      <c r="J15" s="1"/>
      <c r="K15" s="10"/>
      <c r="L15" s="12">
        <f t="shared" si="0"/>
        <v>0</v>
      </c>
      <c r="M15" s="11">
        <f t="shared" si="1"/>
        <v>0</v>
      </c>
      <c r="N15" s="11" t="e">
        <f t="shared" si="2"/>
        <v>#DIV/0!</v>
      </c>
      <c r="O15" s="11">
        <f t="shared" si="3"/>
        <v>0</v>
      </c>
      <c r="P15" s="46"/>
      <c r="Q15" s="49"/>
      <c r="R15" s="16"/>
      <c r="S15" s="1"/>
      <c r="T15" s="1"/>
      <c r="U15" s="1"/>
      <c r="V15" s="1"/>
      <c r="W15" s="1"/>
      <c r="X15" s="1"/>
      <c r="Y15" s="1"/>
      <c r="Z15" s="1"/>
      <c r="AA15" s="10"/>
      <c r="AB15" s="12" t="e">
        <f>MAX(M15:AA15)</f>
        <v>#DIV/0!</v>
      </c>
      <c r="AC15" s="11" t="e">
        <f>MIN(N15:AB15)</f>
        <v>#DIV/0!</v>
      </c>
      <c r="AD15" s="11" t="e">
        <f>AVERAGE(M15:AA15)</f>
        <v>#DIV/0!</v>
      </c>
      <c r="AE15" s="11" t="e">
        <f t="shared" si="5"/>
        <v>#DIV/0!</v>
      </c>
      <c r="AF15" s="46"/>
      <c r="AG15" s="49"/>
    </row>
    <row r="16" spans="1:33" s="2" customFormat="1" x14ac:dyDescent="0.25">
      <c r="A16" s="20" t="s">
        <v>108</v>
      </c>
      <c r="B16" s="16"/>
      <c r="C16" s="1"/>
      <c r="D16" s="1"/>
      <c r="E16" s="1"/>
      <c r="F16" s="1"/>
      <c r="G16" s="1"/>
      <c r="H16" s="1"/>
      <c r="I16" s="1"/>
      <c r="J16" s="1"/>
      <c r="K16" s="10"/>
      <c r="L16" s="12">
        <f t="shared" si="0"/>
        <v>0</v>
      </c>
      <c r="M16" s="11">
        <f t="shared" si="1"/>
        <v>0</v>
      </c>
      <c r="N16" s="11" t="e">
        <f t="shared" si="2"/>
        <v>#DIV/0!</v>
      </c>
      <c r="O16" s="11">
        <f t="shared" si="3"/>
        <v>0</v>
      </c>
      <c r="P16" s="46"/>
      <c r="Q16" s="49"/>
      <c r="R16" s="16"/>
      <c r="S16" s="1"/>
      <c r="T16" s="1"/>
      <c r="U16" s="1"/>
      <c r="V16" s="1"/>
      <c r="W16" s="1"/>
      <c r="X16" s="1"/>
      <c r="Y16" s="1"/>
      <c r="Z16" s="1"/>
      <c r="AA16" s="10"/>
      <c r="AB16" s="12" t="e">
        <f>MAX(M16:AA16)</f>
        <v>#DIV/0!</v>
      </c>
      <c r="AC16" s="11" t="e">
        <f>MIN(N16:AB16)</f>
        <v>#DIV/0!</v>
      </c>
      <c r="AD16" s="11" t="e">
        <f>AVERAGE(M16:AA16)</f>
        <v>#DIV/0!</v>
      </c>
      <c r="AE16" s="11" t="e">
        <f t="shared" si="5"/>
        <v>#DIV/0!</v>
      </c>
      <c r="AF16" s="46"/>
      <c r="AG16" s="49"/>
    </row>
    <row r="17" spans="1:33" s="2" customFormat="1" x14ac:dyDescent="0.25">
      <c r="A17" s="20" t="s">
        <v>109</v>
      </c>
      <c r="B17" s="16"/>
      <c r="C17" s="1"/>
      <c r="D17" s="1"/>
      <c r="E17" s="1"/>
      <c r="F17" s="1"/>
      <c r="G17" s="1"/>
      <c r="H17" s="1"/>
      <c r="I17" s="1"/>
      <c r="J17" s="1"/>
      <c r="K17" s="10"/>
      <c r="L17" s="12">
        <f t="shared" si="0"/>
        <v>0</v>
      </c>
      <c r="M17" s="11">
        <f t="shared" si="1"/>
        <v>0</v>
      </c>
      <c r="N17" s="11" t="e">
        <f t="shared" si="2"/>
        <v>#DIV/0!</v>
      </c>
      <c r="O17" s="11">
        <f t="shared" si="3"/>
        <v>0</v>
      </c>
      <c r="P17" s="46" t="e">
        <f t="shared" si="4"/>
        <v>#DIV/0!</v>
      </c>
      <c r="Q17" s="49"/>
      <c r="R17" s="16"/>
      <c r="S17" s="1"/>
      <c r="T17" s="1"/>
      <c r="U17" s="1"/>
      <c r="V17" s="1"/>
      <c r="W17" s="1"/>
      <c r="X17" s="1"/>
      <c r="Y17" s="1"/>
      <c r="Z17" s="1"/>
      <c r="AA17" s="10"/>
      <c r="AB17" s="12" t="e">
        <f>MAX(M17:AA17)</f>
        <v>#DIV/0!</v>
      </c>
      <c r="AC17" s="11" t="e">
        <f>MIN(N17:AB17)</f>
        <v>#DIV/0!</v>
      </c>
      <c r="AD17" s="11" t="e">
        <f>AVERAGE(M17:AA17)</f>
        <v>#DIV/0!</v>
      </c>
      <c r="AE17" s="11" t="e">
        <f t="shared" si="5"/>
        <v>#DIV/0!</v>
      </c>
      <c r="AF17" s="46" t="e">
        <f>STDEVA(M17:AA17)</f>
        <v>#DIV/0!</v>
      </c>
      <c r="AG17" s="49"/>
    </row>
    <row r="18" spans="1:33" s="2" customFormat="1" x14ac:dyDescent="0.25">
      <c r="A18" s="20" t="s">
        <v>110</v>
      </c>
      <c r="B18" s="16"/>
      <c r="C18" s="1"/>
      <c r="D18" s="1"/>
      <c r="E18" s="1"/>
      <c r="F18" s="1"/>
      <c r="G18" s="1"/>
      <c r="H18" s="1"/>
      <c r="I18" s="1"/>
      <c r="J18" s="1"/>
      <c r="K18" s="10"/>
      <c r="L18" s="12">
        <f t="shared" si="0"/>
        <v>0</v>
      </c>
      <c r="M18" s="11">
        <f t="shared" si="1"/>
        <v>0</v>
      </c>
      <c r="N18" s="11" t="e">
        <f t="shared" si="2"/>
        <v>#DIV/0!</v>
      </c>
      <c r="O18" s="11">
        <f t="shared" si="3"/>
        <v>0</v>
      </c>
      <c r="P18" s="47" t="e">
        <f t="shared" si="4"/>
        <v>#DIV/0!</v>
      </c>
      <c r="Q18" s="49"/>
      <c r="R18" s="16"/>
      <c r="S18" s="1"/>
      <c r="T18" s="1"/>
      <c r="U18" s="1"/>
      <c r="V18" s="1"/>
      <c r="W18" s="1"/>
      <c r="X18" s="1"/>
      <c r="Y18" s="1"/>
      <c r="Z18" s="1"/>
      <c r="AA18" s="10"/>
      <c r="AB18" s="12" t="e">
        <f>MAX(M18:AA18)</f>
        <v>#DIV/0!</v>
      </c>
      <c r="AC18" s="11" t="e">
        <f>MIN(N18:AB18)</f>
        <v>#DIV/0!</v>
      </c>
      <c r="AD18" s="11" t="e">
        <f>AVERAGE(M18:AA18)</f>
        <v>#DIV/0!</v>
      </c>
      <c r="AE18" s="11" t="e">
        <f t="shared" si="5"/>
        <v>#DIV/0!</v>
      </c>
      <c r="AF18" s="47" t="e">
        <f>STDEVA(M18:AA18)</f>
        <v>#DIV/0!</v>
      </c>
      <c r="AG18" s="49"/>
    </row>
    <row r="19" spans="1:33" s="2" customFormat="1" x14ac:dyDescent="0.25">
      <c r="A19" s="20" t="s">
        <v>111</v>
      </c>
      <c r="B19" s="16"/>
      <c r="C19" s="1"/>
      <c r="D19" s="1"/>
      <c r="E19" s="1"/>
      <c r="F19" s="1"/>
      <c r="G19" s="1"/>
      <c r="H19" s="1"/>
      <c r="I19" s="1"/>
      <c r="J19" s="1"/>
      <c r="K19" s="10"/>
      <c r="L19" s="12">
        <f t="shared" si="0"/>
        <v>0</v>
      </c>
      <c r="M19" s="11">
        <f t="shared" si="1"/>
        <v>0</v>
      </c>
      <c r="N19" s="11" t="e">
        <f t="shared" si="2"/>
        <v>#DIV/0!</v>
      </c>
      <c r="O19" s="11">
        <f t="shared" si="3"/>
        <v>0</v>
      </c>
      <c r="P19" s="47" t="e">
        <f t="shared" si="4"/>
        <v>#DIV/0!</v>
      </c>
      <c r="Q19" s="49"/>
      <c r="R19" s="16"/>
      <c r="S19" s="1"/>
      <c r="T19" s="1"/>
      <c r="U19" s="1"/>
      <c r="V19" s="1"/>
      <c r="W19" s="1"/>
      <c r="X19" s="1"/>
      <c r="Y19" s="1"/>
      <c r="Z19" s="1"/>
      <c r="AA19" s="10"/>
      <c r="AB19" s="12" t="e">
        <f>MAX(M19:AA19)</f>
        <v>#DIV/0!</v>
      </c>
      <c r="AC19" s="11" t="e">
        <f>MIN(N19:AB19)</f>
        <v>#DIV/0!</v>
      </c>
      <c r="AD19" s="11" t="e">
        <f>AVERAGE(M19:AA19)</f>
        <v>#DIV/0!</v>
      </c>
      <c r="AE19" s="11" t="e">
        <f t="shared" si="5"/>
        <v>#DIV/0!</v>
      </c>
      <c r="AF19" s="47" t="e">
        <f>STDEVA(M19:AA19)</f>
        <v>#DIV/0!</v>
      </c>
      <c r="AG19" s="49"/>
    </row>
    <row r="20" spans="1:33" s="2" customFormat="1" x14ac:dyDescent="0.25">
      <c r="A20" s="20" t="s">
        <v>112</v>
      </c>
      <c r="B20" s="16"/>
      <c r="C20" s="1"/>
      <c r="D20" s="1"/>
      <c r="E20" s="1"/>
      <c r="F20" s="1"/>
      <c r="G20" s="1"/>
      <c r="H20" s="1"/>
      <c r="I20" s="1"/>
      <c r="J20" s="1"/>
      <c r="K20" s="10"/>
      <c r="L20" s="12">
        <f t="shared" si="0"/>
        <v>0</v>
      </c>
      <c r="M20" s="11">
        <f t="shared" si="1"/>
        <v>0</v>
      </c>
      <c r="N20" s="11" t="e">
        <f t="shared" si="2"/>
        <v>#DIV/0!</v>
      </c>
      <c r="O20" s="11">
        <f t="shared" si="3"/>
        <v>0</v>
      </c>
      <c r="P20" s="47" t="e">
        <f t="shared" si="4"/>
        <v>#DIV/0!</v>
      </c>
      <c r="Q20" s="49"/>
      <c r="R20" s="16"/>
      <c r="S20" s="1"/>
      <c r="T20" s="1"/>
      <c r="U20" s="1"/>
      <c r="V20" s="1"/>
      <c r="W20" s="1"/>
      <c r="X20" s="1"/>
      <c r="Y20" s="1"/>
      <c r="Z20" s="1"/>
      <c r="AA20" s="10"/>
      <c r="AB20" s="12" t="e">
        <f>MAX(M20:AA20)</f>
        <v>#DIV/0!</v>
      </c>
      <c r="AC20" s="11" t="e">
        <f>MIN(N20:AB20)</f>
        <v>#DIV/0!</v>
      </c>
      <c r="AD20" s="11" t="e">
        <f>AVERAGE(M20:AA20)</f>
        <v>#DIV/0!</v>
      </c>
      <c r="AE20" s="11" t="e">
        <f t="shared" si="5"/>
        <v>#DIV/0!</v>
      </c>
      <c r="AF20" s="47" t="e">
        <f>STDEVA(M20:AA20)</f>
        <v>#DIV/0!</v>
      </c>
      <c r="AG20" s="49"/>
    </row>
    <row r="21" spans="1:33" s="2" customFormat="1" x14ac:dyDescent="0.25">
      <c r="A21" s="20" t="s">
        <v>113</v>
      </c>
      <c r="B21" s="16"/>
      <c r="C21" s="1"/>
      <c r="D21" s="1"/>
      <c r="E21" s="1"/>
      <c r="F21" s="1"/>
      <c r="G21" s="1"/>
      <c r="H21" s="1"/>
      <c r="I21" s="1"/>
      <c r="J21" s="1"/>
      <c r="K21" s="10"/>
      <c r="L21" s="12">
        <f t="shared" si="0"/>
        <v>0</v>
      </c>
      <c r="M21" s="11">
        <f t="shared" si="1"/>
        <v>0</v>
      </c>
      <c r="N21" s="28" t="e">
        <f t="shared" si="2"/>
        <v>#DIV/0!</v>
      </c>
      <c r="O21" s="11">
        <f t="shared" si="3"/>
        <v>0</v>
      </c>
      <c r="P21" s="47" t="e">
        <f t="shared" si="4"/>
        <v>#DIV/0!</v>
      </c>
      <c r="Q21" s="49"/>
      <c r="R21" s="16"/>
      <c r="S21" s="1"/>
      <c r="T21" s="1"/>
      <c r="U21" s="1"/>
      <c r="V21" s="1"/>
      <c r="W21" s="1"/>
      <c r="X21" s="1"/>
      <c r="Y21" s="1"/>
      <c r="Z21" s="1"/>
      <c r="AA21" s="10"/>
      <c r="AB21" s="12" t="e">
        <f>MAX(M21:AA21)</f>
        <v>#DIV/0!</v>
      </c>
      <c r="AC21" s="11" t="e">
        <f>MIN(N21:AB21)</f>
        <v>#DIV/0!</v>
      </c>
      <c r="AD21" s="28" t="e">
        <f>AVERAGE(M21:AA21)</f>
        <v>#DIV/0!</v>
      </c>
      <c r="AE21" s="11" t="e">
        <f t="shared" si="5"/>
        <v>#DIV/0!</v>
      </c>
      <c r="AF21" s="47" t="e">
        <f>STDEVA(M21:AA21)</f>
        <v>#DIV/0!</v>
      </c>
      <c r="AG21" s="49"/>
    </row>
    <row r="22" spans="1:33" s="2" customFormat="1" x14ac:dyDescent="0.25">
      <c r="A22" s="20" t="s">
        <v>114</v>
      </c>
      <c r="B22" s="16"/>
      <c r="C22" s="1"/>
      <c r="D22" s="1"/>
      <c r="E22" s="1"/>
      <c r="F22" s="1"/>
      <c r="G22" s="1"/>
      <c r="H22" s="1"/>
      <c r="I22" s="1"/>
      <c r="J22" s="1"/>
      <c r="K22" s="10"/>
      <c r="L22" s="12">
        <f t="shared" si="0"/>
        <v>0</v>
      </c>
      <c r="M22" s="11">
        <f t="shared" si="1"/>
        <v>0</v>
      </c>
      <c r="N22" s="11" t="e">
        <f t="shared" si="2"/>
        <v>#DIV/0!</v>
      </c>
      <c r="O22" s="11">
        <f t="shared" si="3"/>
        <v>0</v>
      </c>
      <c r="P22" s="47" t="e">
        <f t="shared" si="4"/>
        <v>#DIV/0!</v>
      </c>
      <c r="Q22" s="49"/>
      <c r="R22" s="16"/>
      <c r="S22" s="1"/>
      <c r="T22" s="1"/>
      <c r="U22" s="1"/>
      <c r="V22" s="1"/>
      <c r="W22" s="1"/>
      <c r="X22" s="1"/>
      <c r="Y22" s="1"/>
      <c r="Z22" s="1"/>
      <c r="AA22" s="10"/>
      <c r="AB22" s="12" t="e">
        <f>MAX(M22:AA22)</f>
        <v>#DIV/0!</v>
      </c>
      <c r="AC22" s="11" t="e">
        <f>MIN(N22:AB22)</f>
        <v>#DIV/0!</v>
      </c>
      <c r="AD22" s="11" t="e">
        <f>AVERAGE(M22:AA22)</f>
        <v>#DIV/0!</v>
      </c>
      <c r="AE22" s="11" t="e">
        <f t="shared" si="5"/>
        <v>#DIV/0!</v>
      </c>
      <c r="AF22" s="47" t="e">
        <f>STDEVA(M22:AA22)</f>
        <v>#DIV/0!</v>
      </c>
      <c r="AG22" s="49"/>
    </row>
    <row r="23" spans="1:33" s="2" customFormat="1" x14ac:dyDescent="0.25">
      <c r="A23" s="20" t="s">
        <v>115</v>
      </c>
      <c r="B23" s="16"/>
      <c r="C23" s="1"/>
      <c r="D23" s="1"/>
      <c r="E23" s="1"/>
      <c r="F23" s="1"/>
      <c r="G23" s="1"/>
      <c r="H23" s="1"/>
      <c r="I23" s="1"/>
      <c r="J23" s="1"/>
      <c r="K23" s="10"/>
      <c r="L23" s="12">
        <f t="shared" si="0"/>
        <v>0</v>
      </c>
      <c r="M23" s="11">
        <f t="shared" si="1"/>
        <v>0</v>
      </c>
      <c r="N23" s="11" t="e">
        <f t="shared" si="2"/>
        <v>#DIV/0!</v>
      </c>
      <c r="O23" s="11">
        <f t="shared" si="3"/>
        <v>0</v>
      </c>
      <c r="P23" s="46" t="e">
        <f t="shared" si="4"/>
        <v>#DIV/0!</v>
      </c>
      <c r="Q23" s="49"/>
      <c r="R23" s="16"/>
      <c r="S23" s="1"/>
      <c r="T23" s="1"/>
      <c r="U23" s="1"/>
      <c r="V23" s="1"/>
      <c r="W23" s="1"/>
      <c r="X23" s="1"/>
      <c r="Y23" s="1"/>
      <c r="Z23" s="1"/>
      <c r="AA23" s="10"/>
      <c r="AB23" s="12" t="e">
        <f>MAX(M23:AA23)</f>
        <v>#DIV/0!</v>
      </c>
      <c r="AC23" s="11" t="e">
        <f>MIN(N23:AB23)</f>
        <v>#DIV/0!</v>
      </c>
      <c r="AD23" s="11" t="e">
        <f>AVERAGE(M23:AA23)</f>
        <v>#DIV/0!</v>
      </c>
      <c r="AE23" s="11" t="e">
        <f t="shared" si="5"/>
        <v>#DIV/0!</v>
      </c>
      <c r="AF23" s="46" t="e">
        <f>STDEVA(M23:AA23)</f>
        <v>#DIV/0!</v>
      </c>
      <c r="AG23" s="49"/>
    </row>
    <row r="24" spans="1:33" s="2" customFormat="1" x14ac:dyDescent="0.25">
      <c r="A24" s="20" t="s">
        <v>116</v>
      </c>
      <c r="B24" s="16"/>
      <c r="C24" s="1"/>
      <c r="D24" s="1"/>
      <c r="E24" s="1"/>
      <c r="F24" s="1"/>
      <c r="G24" s="1"/>
      <c r="H24" s="1"/>
      <c r="I24" s="1"/>
      <c r="J24" s="1"/>
      <c r="K24" s="10"/>
      <c r="L24" s="12">
        <f t="shared" si="0"/>
        <v>0</v>
      </c>
      <c r="M24" s="11">
        <f t="shared" si="1"/>
        <v>0</v>
      </c>
      <c r="N24" s="11" t="e">
        <f t="shared" si="2"/>
        <v>#DIV/0!</v>
      </c>
      <c r="O24" s="11">
        <f t="shared" si="3"/>
        <v>0</v>
      </c>
      <c r="P24" s="47" t="e">
        <f t="shared" si="4"/>
        <v>#DIV/0!</v>
      </c>
      <c r="Q24" s="49"/>
      <c r="R24" s="16"/>
      <c r="S24" s="1"/>
      <c r="T24" s="1"/>
      <c r="U24" s="1"/>
      <c r="V24" s="1"/>
      <c r="W24" s="1"/>
      <c r="X24" s="1"/>
      <c r="Y24" s="1"/>
      <c r="Z24" s="1"/>
      <c r="AA24" s="10"/>
      <c r="AB24" s="12" t="e">
        <f>MAX(M24:AA24)</f>
        <v>#DIV/0!</v>
      </c>
      <c r="AC24" s="11" t="e">
        <f>MIN(N24:AB24)</f>
        <v>#DIV/0!</v>
      </c>
      <c r="AD24" s="11" t="e">
        <f>AVERAGE(M24:AA24)</f>
        <v>#DIV/0!</v>
      </c>
      <c r="AE24" s="11" t="e">
        <f t="shared" si="5"/>
        <v>#DIV/0!</v>
      </c>
      <c r="AF24" s="47" t="e">
        <f>STDEVA(M24:AA24)</f>
        <v>#DIV/0!</v>
      </c>
      <c r="AG24" s="49"/>
    </row>
    <row r="25" spans="1:33" s="2" customFormat="1" x14ac:dyDescent="0.25">
      <c r="A25" s="20" t="s">
        <v>117</v>
      </c>
      <c r="B25" s="16"/>
      <c r="C25" s="1"/>
      <c r="D25" s="1"/>
      <c r="E25" s="1"/>
      <c r="F25" s="1"/>
      <c r="G25" s="1"/>
      <c r="H25" s="1"/>
      <c r="I25" s="1"/>
      <c r="J25" s="1"/>
      <c r="K25" s="10"/>
      <c r="L25" s="12">
        <f t="shared" si="0"/>
        <v>0</v>
      </c>
      <c r="M25" s="11">
        <f t="shared" si="1"/>
        <v>0</v>
      </c>
      <c r="N25" s="11" t="e">
        <f t="shared" si="2"/>
        <v>#DIV/0!</v>
      </c>
      <c r="O25" s="11">
        <f t="shared" si="3"/>
        <v>0</v>
      </c>
      <c r="P25" s="47" t="e">
        <f t="shared" si="4"/>
        <v>#DIV/0!</v>
      </c>
      <c r="Q25" s="49"/>
      <c r="R25" s="16"/>
      <c r="S25" s="1"/>
      <c r="T25" s="1"/>
      <c r="U25" s="1"/>
      <c r="V25" s="1"/>
      <c r="W25" s="1"/>
      <c r="X25" s="1"/>
      <c r="Y25" s="1"/>
      <c r="Z25" s="1"/>
      <c r="AA25" s="10"/>
      <c r="AB25" s="12" t="e">
        <f>MAX(M25:AA25)</f>
        <v>#DIV/0!</v>
      </c>
      <c r="AC25" s="11" t="e">
        <f>MIN(N25:AB25)</f>
        <v>#DIV/0!</v>
      </c>
      <c r="AD25" s="11" t="e">
        <f>AVERAGE(M25:AA25)</f>
        <v>#DIV/0!</v>
      </c>
      <c r="AE25" s="11" t="e">
        <f t="shared" si="5"/>
        <v>#DIV/0!</v>
      </c>
      <c r="AF25" s="47" t="e">
        <f>STDEVA(M25:AA25)</f>
        <v>#DIV/0!</v>
      </c>
      <c r="AG25" s="49"/>
    </row>
    <row r="26" spans="1:33" s="2" customFormat="1" x14ac:dyDescent="0.25">
      <c r="A26" s="20" t="s">
        <v>118</v>
      </c>
      <c r="B26" s="16"/>
      <c r="C26" s="1"/>
      <c r="D26" s="1"/>
      <c r="E26" s="1"/>
      <c r="F26" s="1"/>
      <c r="G26" s="1"/>
      <c r="H26" s="1"/>
      <c r="I26" s="1"/>
      <c r="J26" s="1"/>
      <c r="K26" s="10"/>
      <c r="L26" s="12">
        <f t="shared" si="0"/>
        <v>0</v>
      </c>
      <c r="M26" s="11">
        <f t="shared" si="1"/>
        <v>0</v>
      </c>
      <c r="N26" s="11" t="e">
        <f t="shared" si="2"/>
        <v>#DIV/0!</v>
      </c>
      <c r="O26" s="11">
        <f t="shared" si="3"/>
        <v>0</v>
      </c>
      <c r="P26" s="47" t="e">
        <f t="shared" si="4"/>
        <v>#DIV/0!</v>
      </c>
      <c r="Q26" s="49"/>
      <c r="R26" s="16"/>
      <c r="S26" s="1"/>
      <c r="T26" s="1"/>
      <c r="U26" s="1"/>
      <c r="V26" s="1"/>
      <c r="W26" s="1"/>
      <c r="X26" s="1"/>
      <c r="Y26" s="1"/>
      <c r="Z26" s="1"/>
      <c r="AA26" s="10"/>
      <c r="AB26" s="12" t="e">
        <f>MAX(M26:AA26)</f>
        <v>#DIV/0!</v>
      </c>
      <c r="AC26" s="11" t="e">
        <f>MIN(N26:AB26)</f>
        <v>#DIV/0!</v>
      </c>
      <c r="AD26" s="11" t="e">
        <f>AVERAGE(M26:AA26)</f>
        <v>#DIV/0!</v>
      </c>
      <c r="AE26" s="11" t="e">
        <f t="shared" si="5"/>
        <v>#DIV/0!</v>
      </c>
      <c r="AF26" s="47" t="e">
        <f>STDEVA(M26:AA26)</f>
        <v>#DIV/0!</v>
      </c>
      <c r="AG26" s="49"/>
    </row>
    <row r="27" spans="1:33" s="2" customFormat="1" x14ac:dyDescent="0.25">
      <c r="A27" s="20" t="s">
        <v>119</v>
      </c>
      <c r="B27" s="16"/>
      <c r="C27" s="1"/>
      <c r="D27" s="1"/>
      <c r="E27" s="1"/>
      <c r="F27" s="1"/>
      <c r="G27" s="1"/>
      <c r="H27" s="1"/>
      <c r="I27" s="1"/>
      <c r="J27" s="1"/>
      <c r="K27" s="10"/>
      <c r="L27" s="12">
        <f t="shared" si="0"/>
        <v>0</v>
      </c>
      <c r="M27" s="11">
        <f t="shared" si="1"/>
        <v>0</v>
      </c>
      <c r="N27" s="11" t="e">
        <f t="shared" si="2"/>
        <v>#DIV/0!</v>
      </c>
      <c r="O27" s="11">
        <f t="shared" si="3"/>
        <v>0</v>
      </c>
      <c r="P27" s="47" t="e">
        <f t="shared" si="4"/>
        <v>#DIV/0!</v>
      </c>
      <c r="Q27" s="49"/>
      <c r="R27" s="16"/>
      <c r="S27" s="1"/>
      <c r="T27" s="1"/>
      <c r="U27" s="1"/>
      <c r="V27" s="1"/>
      <c r="W27" s="1"/>
      <c r="X27" s="1"/>
      <c r="Y27" s="1"/>
      <c r="Z27" s="1"/>
      <c r="AA27" s="10"/>
      <c r="AB27" s="12" t="e">
        <f>MAX(M27:AA27)</f>
        <v>#DIV/0!</v>
      </c>
      <c r="AC27" s="11" t="e">
        <f>MIN(N27:AB27)</f>
        <v>#DIV/0!</v>
      </c>
      <c r="AD27" s="11" t="e">
        <f>AVERAGE(M27:AA27)</f>
        <v>#DIV/0!</v>
      </c>
      <c r="AE27" s="11" t="e">
        <f t="shared" si="5"/>
        <v>#DIV/0!</v>
      </c>
      <c r="AF27" s="47" t="e">
        <f>STDEVA(M27:AA27)</f>
        <v>#DIV/0!</v>
      </c>
      <c r="AG27" s="49"/>
    </row>
    <row r="28" spans="1:33" s="2" customFormat="1" x14ac:dyDescent="0.25">
      <c r="A28" s="20" t="s">
        <v>120</v>
      </c>
      <c r="B28" s="16"/>
      <c r="C28" s="1"/>
      <c r="D28" s="1"/>
      <c r="E28" s="1"/>
      <c r="F28" s="1"/>
      <c r="G28" s="1"/>
      <c r="H28" s="8"/>
      <c r="I28" s="1"/>
      <c r="J28" s="1"/>
      <c r="K28" s="10"/>
      <c r="L28" s="12">
        <f t="shared" si="0"/>
        <v>0</v>
      </c>
      <c r="M28" s="11">
        <f t="shared" si="1"/>
        <v>0</v>
      </c>
      <c r="N28" s="11" t="e">
        <f t="shared" si="2"/>
        <v>#DIV/0!</v>
      </c>
      <c r="O28" s="11">
        <f t="shared" si="3"/>
        <v>0</v>
      </c>
      <c r="P28" s="47" t="e">
        <f t="shared" si="4"/>
        <v>#DIV/0!</v>
      </c>
      <c r="Q28" s="49"/>
      <c r="R28" s="16"/>
      <c r="S28" s="1"/>
      <c r="T28" s="1"/>
      <c r="U28" s="1"/>
      <c r="V28" s="1"/>
      <c r="W28" s="1"/>
      <c r="X28" s="8"/>
      <c r="Y28" s="1"/>
      <c r="Z28" s="1"/>
      <c r="AA28" s="10"/>
      <c r="AB28" s="12" t="e">
        <f>MAX(M28:AA28)</f>
        <v>#DIV/0!</v>
      </c>
      <c r="AC28" s="11" t="e">
        <f>MIN(N28:AB28)</f>
        <v>#DIV/0!</v>
      </c>
      <c r="AD28" s="11" t="e">
        <f>AVERAGE(M28:AA28)</f>
        <v>#DIV/0!</v>
      </c>
      <c r="AE28" s="11" t="e">
        <f t="shared" si="5"/>
        <v>#DIV/0!</v>
      </c>
      <c r="AF28" s="47" t="e">
        <f>STDEVA(M28:AA28)</f>
        <v>#DIV/0!</v>
      </c>
      <c r="AG28" s="49"/>
    </row>
    <row r="29" spans="1:33" s="2" customFormat="1" x14ac:dyDescent="0.25">
      <c r="A29" s="20" t="s">
        <v>121</v>
      </c>
      <c r="B29" s="16"/>
      <c r="C29" s="1"/>
      <c r="D29" s="1"/>
      <c r="E29" s="1"/>
      <c r="F29" s="1"/>
      <c r="G29" s="1"/>
      <c r="H29" s="1"/>
      <c r="I29" s="1"/>
      <c r="J29" s="1"/>
      <c r="K29" s="10"/>
      <c r="L29" s="12">
        <f t="shared" si="0"/>
        <v>0</v>
      </c>
      <c r="M29" s="11">
        <f t="shared" si="1"/>
        <v>0</v>
      </c>
      <c r="N29" s="11" t="e">
        <f t="shared" si="2"/>
        <v>#DIV/0!</v>
      </c>
      <c r="O29" s="11">
        <f t="shared" si="3"/>
        <v>0</v>
      </c>
      <c r="P29" s="46" t="e">
        <f t="shared" si="4"/>
        <v>#DIV/0!</v>
      </c>
      <c r="Q29" s="49"/>
      <c r="R29" s="16"/>
      <c r="S29" s="1"/>
      <c r="T29" s="1"/>
      <c r="U29" s="1"/>
      <c r="V29" s="1"/>
      <c r="W29" s="1"/>
      <c r="X29" s="1"/>
      <c r="Y29" s="1"/>
      <c r="Z29" s="1"/>
      <c r="AA29" s="10"/>
      <c r="AB29" s="12" t="e">
        <f>MAX(M29:AA29)</f>
        <v>#DIV/0!</v>
      </c>
      <c r="AC29" s="11" t="e">
        <f>MIN(N29:AB29)</f>
        <v>#DIV/0!</v>
      </c>
      <c r="AD29" s="11" t="e">
        <f>AVERAGE(M29:AA29)</f>
        <v>#DIV/0!</v>
      </c>
      <c r="AE29" s="11" t="e">
        <f t="shared" si="5"/>
        <v>#DIV/0!</v>
      </c>
      <c r="AF29" s="46" t="e">
        <f>STDEVA(M29:AA29)</f>
        <v>#DIV/0!</v>
      </c>
      <c r="AG29" s="49"/>
    </row>
    <row r="30" spans="1:33" s="2" customFormat="1" x14ac:dyDescent="0.25">
      <c r="A30" s="20" t="s">
        <v>122</v>
      </c>
      <c r="B30" s="16"/>
      <c r="C30" s="1"/>
      <c r="D30" s="1"/>
      <c r="E30" s="1"/>
      <c r="F30" s="1"/>
      <c r="G30" s="1"/>
      <c r="H30" s="1"/>
      <c r="I30" s="1"/>
      <c r="J30" s="1"/>
      <c r="K30" s="10"/>
      <c r="L30" s="12">
        <f t="shared" si="0"/>
        <v>0</v>
      </c>
      <c r="M30" s="11">
        <f>MIN(B30:L30)</f>
        <v>0</v>
      </c>
      <c r="N30" s="11" t="e">
        <f t="shared" si="2"/>
        <v>#DIV/0!</v>
      </c>
      <c r="O30" s="11">
        <f t="shared" si="3"/>
        <v>0</v>
      </c>
      <c r="P30" s="46" t="e">
        <f t="shared" si="4"/>
        <v>#DIV/0!</v>
      </c>
      <c r="Q30" s="49"/>
      <c r="R30" s="16"/>
      <c r="S30" s="1"/>
      <c r="T30" s="1"/>
      <c r="U30" s="1"/>
      <c r="V30" s="1"/>
      <c r="W30" s="1"/>
      <c r="X30" s="1"/>
      <c r="Y30" s="1"/>
      <c r="Z30" s="1"/>
      <c r="AA30" s="10"/>
      <c r="AB30" s="12" t="e">
        <f>MAX(M30:AA30)</f>
        <v>#DIV/0!</v>
      </c>
      <c r="AC30" s="11" t="e">
        <f>MIN(M30:AB30)</f>
        <v>#DIV/0!</v>
      </c>
      <c r="AD30" s="11" t="e">
        <f>AVERAGE(M30:AA30)</f>
        <v>#DIV/0!</v>
      </c>
      <c r="AE30" s="11" t="e">
        <f t="shared" si="5"/>
        <v>#DIV/0!</v>
      </c>
      <c r="AF30" s="46" t="e">
        <f>STDEVA(M30:AA30)</f>
        <v>#DIV/0!</v>
      </c>
      <c r="AG30" s="49"/>
    </row>
    <row r="31" spans="1:33" s="2" customFormat="1" x14ac:dyDescent="0.25">
      <c r="A31" s="20" t="s">
        <v>123</v>
      </c>
      <c r="B31" s="16"/>
      <c r="C31" s="1"/>
      <c r="D31" s="1"/>
      <c r="E31" s="1"/>
      <c r="F31" s="1"/>
      <c r="G31" s="1"/>
      <c r="H31" s="1"/>
      <c r="I31" s="1"/>
      <c r="J31" s="1"/>
      <c r="K31" s="10"/>
      <c r="L31" s="12">
        <f t="shared" si="0"/>
        <v>0</v>
      </c>
      <c r="M31" s="11">
        <f t="shared" si="1"/>
        <v>0</v>
      </c>
      <c r="N31" s="11" t="e">
        <f t="shared" si="2"/>
        <v>#DIV/0!</v>
      </c>
      <c r="O31" s="11">
        <f t="shared" si="3"/>
        <v>0</v>
      </c>
      <c r="P31" s="47" t="e">
        <f t="shared" si="4"/>
        <v>#DIV/0!</v>
      </c>
      <c r="Q31" s="49"/>
      <c r="R31" s="16"/>
      <c r="S31" s="1"/>
      <c r="T31" s="1"/>
      <c r="U31" s="1"/>
      <c r="V31" s="1"/>
      <c r="W31" s="1"/>
      <c r="X31" s="1"/>
      <c r="Y31" s="1"/>
      <c r="Z31" s="1"/>
      <c r="AA31" s="10"/>
      <c r="AB31" s="12" t="e">
        <f>MAX(M31:AA31)</f>
        <v>#DIV/0!</v>
      </c>
      <c r="AC31" s="11" t="e">
        <f>MIN(N31:AB31)</f>
        <v>#DIV/0!</v>
      </c>
      <c r="AD31" s="11" t="e">
        <f>AVERAGE(M31:AA31)</f>
        <v>#DIV/0!</v>
      </c>
      <c r="AE31" s="11" t="e">
        <f t="shared" si="5"/>
        <v>#DIV/0!</v>
      </c>
      <c r="AF31" s="47" t="e">
        <f>STDEVA(M31:AA31)</f>
        <v>#DIV/0!</v>
      </c>
      <c r="AG31" s="49"/>
    </row>
    <row r="32" spans="1:33" s="2" customFormat="1" x14ac:dyDescent="0.25">
      <c r="A32" s="20" t="s">
        <v>124</v>
      </c>
      <c r="B32" s="16"/>
      <c r="C32" s="1"/>
      <c r="D32" s="1"/>
      <c r="E32" s="1"/>
      <c r="F32" s="1"/>
      <c r="G32" s="1"/>
      <c r="H32" s="1"/>
      <c r="I32" s="1"/>
      <c r="J32" s="1"/>
      <c r="K32" s="10"/>
      <c r="L32" s="12">
        <f t="shared" si="0"/>
        <v>0</v>
      </c>
      <c r="M32" s="11">
        <f t="shared" si="1"/>
        <v>0</v>
      </c>
      <c r="N32" s="11" t="e">
        <f t="shared" si="2"/>
        <v>#DIV/0!</v>
      </c>
      <c r="O32" s="11">
        <f t="shared" si="3"/>
        <v>0</v>
      </c>
      <c r="P32" s="47" t="e">
        <f t="shared" si="4"/>
        <v>#DIV/0!</v>
      </c>
      <c r="Q32" s="49"/>
      <c r="R32" s="16"/>
      <c r="S32" s="1"/>
      <c r="T32" s="1"/>
      <c r="U32" s="1"/>
      <c r="V32" s="1"/>
      <c r="W32" s="1"/>
      <c r="X32" s="1"/>
      <c r="Y32" s="1"/>
      <c r="Z32" s="1"/>
      <c r="AA32" s="10"/>
      <c r="AB32" s="12" t="e">
        <f>MAX(M32:AA32)</f>
        <v>#DIV/0!</v>
      </c>
      <c r="AC32" s="11" t="e">
        <f>MIN(N32:AB32)</f>
        <v>#DIV/0!</v>
      </c>
      <c r="AD32" s="11" t="e">
        <f>AVERAGE(M32:AA32)</f>
        <v>#DIV/0!</v>
      </c>
      <c r="AE32" s="11" t="e">
        <f t="shared" si="5"/>
        <v>#DIV/0!</v>
      </c>
      <c r="AF32" s="47" t="e">
        <f>STDEVA(M32:AA32)</f>
        <v>#DIV/0!</v>
      </c>
      <c r="AG32" s="49"/>
    </row>
    <row r="33" spans="1:33" s="2" customFormat="1" x14ac:dyDescent="0.25">
      <c r="A33" s="20" t="s">
        <v>125</v>
      </c>
      <c r="B33" s="16"/>
      <c r="C33" s="1"/>
      <c r="D33" s="1"/>
      <c r="E33" s="1"/>
      <c r="F33" s="1"/>
      <c r="G33" s="1"/>
      <c r="H33" s="1"/>
      <c r="I33" s="1"/>
      <c r="J33" s="1"/>
      <c r="K33" s="10"/>
      <c r="L33" s="12">
        <f t="shared" si="0"/>
        <v>0</v>
      </c>
      <c r="M33" s="11">
        <f t="shared" si="1"/>
        <v>0</v>
      </c>
      <c r="N33" s="11" t="e">
        <f t="shared" si="2"/>
        <v>#DIV/0!</v>
      </c>
      <c r="O33" s="11">
        <f t="shared" si="3"/>
        <v>0</v>
      </c>
      <c r="P33" s="47" t="e">
        <f t="shared" si="4"/>
        <v>#DIV/0!</v>
      </c>
      <c r="Q33" s="49"/>
      <c r="R33" s="16"/>
      <c r="S33" s="1"/>
      <c r="T33" s="1"/>
      <c r="U33" s="1"/>
      <c r="V33" s="1"/>
      <c r="W33" s="1"/>
      <c r="X33" s="1"/>
      <c r="Y33" s="1"/>
      <c r="Z33" s="1"/>
      <c r="AA33" s="10"/>
      <c r="AB33" s="12" t="e">
        <f>MAX(M33:AA33)</f>
        <v>#DIV/0!</v>
      </c>
      <c r="AC33" s="11" t="e">
        <f>MIN(N33:AB33)</f>
        <v>#DIV/0!</v>
      </c>
      <c r="AD33" s="11" t="e">
        <f>AVERAGE(M33:AA33)</f>
        <v>#DIV/0!</v>
      </c>
      <c r="AE33" s="11" t="e">
        <f t="shared" si="5"/>
        <v>#DIV/0!</v>
      </c>
      <c r="AF33" s="47" t="e">
        <f>STDEVA(M33:AA33)</f>
        <v>#DIV/0!</v>
      </c>
      <c r="AG33" s="49"/>
    </row>
    <row r="34" spans="1:33" s="2" customFormat="1" x14ac:dyDescent="0.25">
      <c r="A34" s="20" t="s">
        <v>126</v>
      </c>
      <c r="B34" s="16"/>
      <c r="C34" s="1"/>
      <c r="D34" s="1"/>
      <c r="E34" s="1"/>
      <c r="F34" s="1"/>
      <c r="G34" s="1"/>
      <c r="H34" s="1"/>
      <c r="I34" s="1"/>
      <c r="J34" s="1"/>
      <c r="K34" s="10"/>
      <c r="L34" s="12">
        <f t="shared" si="0"/>
        <v>0</v>
      </c>
      <c r="M34" s="11">
        <f t="shared" si="1"/>
        <v>0</v>
      </c>
      <c r="N34" s="11" t="e">
        <f t="shared" si="2"/>
        <v>#DIV/0!</v>
      </c>
      <c r="O34" s="11">
        <f t="shared" si="3"/>
        <v>0</v>
      </c>
      <c r="P34" s="46" t="e">
        <f t="shared" si="4"/>
        <v>#DIV/0!</v>
      </c>
      <c r="Q34" s="49"/>
      <c r="R34" s="16"/>
      <c r="S34" s="1"/>
      <c r="T34" s="1"/>
      <c r="U34" s="1"/>
      <c r="V34" s="1"/>
      <c r="W34" s="1"/>
      <c r="X34" s="1"/>
      <c r="Y34" s="1"/>
      <c r="Z34" s="1"/>
      <c r="AA34" s="10"/>
      <c r="AB34" s="12" t="e">
        <f>MAX(M34:AA34)</f>
        <v>#DIV/0!</v>
      </c>
      <c r="AC34" s="11" t="e">
        <f>MIN(N34:AB34)</f>
        <v>#DIV/0!</v>
      </c>
      <c r="AD34" s="11" t="e">
        <f>AVERAGE(M34:AA34)</f>
        <v>#DIV/0!</v>
      </c>
      <c r="AE34" s="11" t="e">
        <f t="shared" si="5"/>
        <v>#DIV/0!</v>
      </c>
      <c r="AF34" s="46" t="e">
        <f>STDEVA(M34:AA34)</f>
        <v>#DIV/0!</v>
      </c>
      <c r="AG34" s="49"/>
    </row>
    <row r="35" spans="1:33" s="2" customFormat="1" x14ac:dyDescent="0.25">
      <c r="A35" s="20" t="s">
        <v>127</v>
      </c>
      <c r="B35" s="16"/>
      <c r="C35" s="1"/>
      <c r="D35" s="1"/>
      <c r="E35" s="1"/>
      <c r="F35" s="1"/>
      <c r="G35" s="1"/>
      <c r="H35" s="1"/>
      <c r="I35" s="1"/>
      <c r="J35" s="1"/>
      <c r="K35" s="10"/>
      <c r="L35" s="12">
        <f t="shared" si="0"/>
        <v>0</v>
      </c>
      <c r="M35" s="11">
        <f t="shared" si="1"/>
        <v>0</v>
      </c>
      <c r="N35" s="11" t="e">
        <f t="shared" si="2"/>
        <v>#DIV/0!</v>
      </c>
      <c r="O35" s="11">
        <f t="shared" si="3"/>
        <v>0</v>
      </c>
      <c r="P35" s="46"/>
      <c r="Q35" s="49"/>
      <c r="R35" s="16"/>
      <c r="S35" s="1"/>
      <c r="T35" s="1"/>
      <c r="U35" s="1"/>
      <c r="V35" s="1"/>
      <c r="W35" s="1"/>
      <c r="X35" s="1"/>
      <c r="Y35" s="1"/>
      <c r="Z35" s="1"/>
      <c r="AA35" s="10"/>
      <c r="AB35" s="12" t="e">
        <f>MAX(M35:AA35)</f>
        <v>#DIV/0!</v>
      </c>
      <c r="AC35" s="11" t="e">
        <f>MIN(N35:AB35)</f>
        <v>#DIV/0!</v>
      </c>
      <c r="AD35" s="11" t="e">
        <f>AVERAGE(M35:AA35)</f>
        <v>#DIV/0!</v>
      </c>
      <c r="AE35" s="11" t="e">
        <f t="shared" si="5"/>
        <v>#DIV/0!</v>
      </c>
      <c r="AF35" s="46"/>
      <c r="AG35" s="49"/>
    </row>
    <row r="36" spans="1:33" s="2" customFormat="1" x14ac:dyDescent="0.25">
      <c r="A36" s="20" t="s">
        <v>128</v>
      </c>
      <c r="B36" s="16"/>
      <c r="C36" s="1"/>
      <c r="D36" s="1"/>
      <c r="E36" s="1"/>
      <c r="F36" s="1"/>
      <c r="G36" s="1"/>
      <c r="H36" s="1"/>
      <c r="I36" s="1"/>
      <c r="J36" s="1"/>
      <c r="K36" s="10"/>
      <c r="L36" s="12">
        <f t="shared" si="0"/>
        <v>0</v>
      </c>
      <c r="M36" s="11">
        <f t="shared" si="1"/>
        <v>0</v>
      </c>
      <c r="N36" s="11" t="e">
        <f t="shared" si="2"/>
        <v>#DIV/0!</v>
      </c>
      <c r="O36" s="11">
        <f t="shared" si="3"/>
        <v>0</v>
      </c>
      <c r="P36" s="46"/>
      <c r="Q36" s="49"/>
      <c r="R36" s="16"/>
      <c r="S36" s="1"/>
      <c r="T36" s="1"/>
      <c r="U36" s="1"/>
      <c r="V36" s="1"/>
      <c r="W36" s="1"/>
      <c r="X36" s="1"/>
      <c r="Y36" s="1"/>
      <c r="Z36" s="1"/>
      <c r="AA36" s="10"/>
      <c r="AB36" s="12" t="e">
        <f>MAX(M36:AA36)</f>
        <v>#DIV/0!</v>
      </c>
      <c r="AC36" s="11" t="e">
        <f>MIN(N36:AB36)</f>
        <v>#DIV/0!</v>
      </c>
      <c r="AD36" s="11" t="e">
        <f>AVERAGE(M36:AA36)</f>
        <v>#DIV/0!</v>
      </c>
      <c r="AE36" s="11" t="e">
        <f t="shared" si="5"/>
        <v>#DIV/0!</v>
      </c>
      <c r="AF36" s="46"/>
      <c r="AG36" s="49"/>
    </row>
    <row r="37" spans="1:33" s="2" customFormat="1" x14ac:dyDescent="0.25">
      <c r="A37" s="20" t="s">
        <v>129</v>
      </c>
      <c r="B37" s="16"/>
      <c r="C37" s="1"/>
      <c r="D37" s="1"/>
      <c r="E37" s="1"/>
      <c r="F37" s="1"/>
      <c r="G37" s="1"/>
      <c r="H37" s="1"/>
      <c r="I37" s="1"/>
      <c r="J37" s="1"/>
      <c r="K37" s="10"/>
      <c r="L37" s="12">
        <f t="shared" si="0"/>
        <v>0</v>
      </c>
      <c r="M37" s="11">
        <f t="shared" si="1"/>
        <v>0</v>
      </c>
      <c r="N37" s="11" t="e">
        <f t="shared" si="2"/>
        <v>#DIV/0!</v>
      </c>
      <c r="O37" s="11">
        <f t="shared" si="3"/>
        <v>0</v>
      </c>
      <c r="P37" s="46"/>
      <c r="Q37" s="49"/>
      <c r="R37" s="16"/>
      <c r="S37" s="1"/>
      <c r="T37" s="1"/>
      <c r="U37" s="1"/>
      <c r="V37" s="1"/>
      <c r="W37" s="1"/>
      <c r="X37" s="1"/>
      <c r="Y37" s="1"/>
      <c r="Z37" s="1"/>
      <c r="AA37" s="10"/>
      <c r="AB37" s="12" t="e">
        <f>MAX(M37:AA37)</f>
        <v>#DIV/0!</v>
      </c>
      <c r="AC37" s="11" t="e">
        <f>MIN(N37:AB37)</f>
        <v>#DIV/0!</v>
      </c>
      <c r="AD37" s="11" t="e">
        <f>AVERAGE(M37:AA37)</f>
        <v>#DIV/0!</v>
      </c>
      <c r="AE37" s="11" t="e">
        <f t="shared" si="5"/>
        <v>#DIV/0!</v>
      </c>
      <c r="AF37" s="46"/>
      <c r="AG37" s="49"/>
    </row>
    <row r="38" spans="1:33" s="2" customFormat="1" x14ac:dyDescent="0.25">
      <c r="A38" s="20" t="s">
        <v>130</v>
      </c>
      <c r="B38" s="16"/>
      <c r="C38" s="1"/>
      <c r="D38" s="1"/>
      <c r="E38" s="1"/>
      <c r="F38" s="1"/>
      <c r="G38" s="1"/>
      <c r="H38" s="1"/>
      <c r="I38" s="1"/>
      <c r="J38" s="1"/>
      <c r="K38" s="10"/>
      <c r="L38" s="12">
        <f t="shared" si="0"/>
        <v>0</v>
      </c>
      <c r="M38" s="11">
        <f t="shared" si="1"/>
        <v>0</v>
      </c>
      <c r="N38" s="11" t="e">
        <f t="shared" si="2"/>
        <v>#DIV/0!</v>
      </c>
      <c r="O38" s="11">
        <f t="shared" si="3"/>
        <v>0</v>
      </c>
      <c r="P38" s="46"/>
      <c r="Q38" s="49"/>
      <c r="R38" s="16"/>
      <c r="S38" s="1"/>
      <c r="T38" s="1"/>
      <c r="U38" s="1"/>
      <c r="V38" s="1"/>
      <c r="W38" s="1"/>
      <c r="X38" s="1"/>
      <c r="Y38" s="1"/>
      <c r="Z38" s="1"/>
      <c r="AA38" s="10"/>
      <c r="AB38" s="12" t="e">
        <f>MAX(M38:AA38)</f>
        <v>#DIV/0!</v>
      </c>
      <c r="AC38" s="11" t="e">
        <f>MIN(N38:AB38)</f>
        <v>#DIV/0!</v>
      </c>
      <c r="AD38" s="11" t="e">
        <f>AVERAGE(M38:AA38)</f>
        <v>#DIV/0!</v>
      </c>
      <c r="AE38" s="11" t="e">
        <f t="shared" si="5"/>
        <v>#DIV/0!</v>
      </c>
      <c r="AF38" s="46"/>
      <c r="AG38" s="49"/>
    </row>
    <row r="39" spans="1:33" x14ac:dyDescent="0.25">
      <c r="A39" s="20" t="s">
        <v>131</v>
      </c>
      <c r="B39" s="16"/>
      <c r="C39" s="1"/>
      <c r="D39" s="1"/>
      <c r="E39" s="1"/>
      <c r="F39" s="1"/>
      <c r="G39" s="1"/>
      <c r="H39" s="1"/>
      <c r="I39" s="1"/>
      <c r="J39" s="1"/>
      <c r="K39" s="10"/>
      <c r="L39" s="12">
        <f t="shared" si="0"/>
        <v>0</v>
      </c>
      <c r="M39" s="11">
        <f t="shared" si="1"/>
        <v>0</v>
      </c>
      <c r="N39" s="11" t="e">
        <f t="shared" si="2"/>
        <v>#DIV/0!</v>
      </c>
      <c r="O39" s="11">
        <f t="shared" si="3"/>
        <v>0</v>
      </c>
      <c r="P39" s="47" t="e">
        <f t="shared" si="4"/>
        <v>#DIV/0!</v>
      </c>
      <c r="Q39" s="50">
        <v>1</v>
      </c>
      <c r="R39" s="16">
        <v>0</v>
      </c>
      <c r="S39" s="1">
        <v>0.25</v>
      </c>
      <c r="T39" s="1">
        <v>0.25</v>
      </c>
      <c r="U39" s="1">
        <v>0.25</v>
      </c>
      <c r="V39" s="1">
        <v>0.75</v>
      </c>
      <c r="W39" s="1">
        <v>0</v>
      </c>
      <c r="X39" s="1">
        <v>0</v>
      </c>
      <c r="Y39" s="1">
        <v>0.25</v>
      </c>
      <c r="Z39" s="1">
        <v>0</v>
      </c>
      <c r="AA39" s="10">
        <v>0</v>
      </c>
      <c r="AB39" s="12" t="e">
        <f>MAX(M39:AA39)</f>
        <v>#DIV/0!</v>
      </c>
      <c r="AC39" s="11" t="e">
        <f>MIN(N39:AB39)</f>
        <v>#DIV/0!</v>
      </c>
      <c r="AD39" s="11" t="e">
        <f>AVERAGE(M39:AA39)</f>
        <v>#DIV/0!</v>
      </c>
      <c r="AE39" s="11" t="e">
        <f t="shared" si="5"/>
        <v>#DIV/0!</v>
      </c>
      <c r="AF39" s="47" t="e">
        <f>STDEVA(M39:AA39)</f>
        <v>#DIV/0!</v>
      </c>
      <c r="AG39" s="50">
        <v>1</v>
      </c>
    </row>
    <row r="40" spans="1:33" x14ac:dyDescent="0.25">
      <c r="A40" s="20" t="s">
        <v>132</v>
      </c>
      <c r="B40" s="16"/>
      <c r="C40" s="1"/>
      <c r="D40" s="1"/>
      <c r="E40" s="1"/>
      <c r="F40" s="1"/>
      <c r="G40" s="1"/>
      <c r="H40" s="1"/>
      <c r="I40" s="1"/>
      <c r="J40" s="1"/>
      <c r="K40" s="10"/>
      <c r="L40" s="12">
        <f t="shared" si="0"/>
        <v>0</v>
      </c>
      <c r="M40" s="11">
        <f t="shared" si="1"/>
        <v>0</v>
      </c>
      <c r="N40" s="11" t="e">
        <f t="shared" si="2"/>
        <v>#DIV/0!</v>
      </c>
      <c r="O40" s="11">
        <f t="shared" si="3"/>
        <v>0</v>
      </c>
      <c r="P40" s="47" t="e">
        <f t="shared" si="4"/>
        <v>#DIV/0!</v>
      </c>
      <c r="Q40" s="50">
        <v>1</v>
      </c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2" t="e">
        <f>MAX(M40:AA40)</f>
        <v>#DIV/0!</v>
      </c>
      <c r="AC40" s="11" t="e">
        <f>MIN(N40:AB40)</f>
        <v>#DIV/0!</v>
      </c>
      <c r="AD40" s="11" t="e">
        <f>AVERAGE(M40:AA40)</f>
        <v>#DIV/0!</v>
      </c>
      <c r="AE40" s="11" t="e">
        <f t="shared" si="5"/>
        <v>#DIV/0!</v>
      </c>
      <c r="AF40" s="47" t="e">
        <f>STDEVA(M40:AA40)</f>
        <v>#DIV/0!</v>
      </c>
      <c r="AG40" s="50">
        <v>1</v>
      </c>
    </row>
    <row r="41" spans="1:33" ht="15.75" thickBot="1" x14ac:dyDescent="0.3">
      <c r="A41" s="20" t="s">
        <v>133</v>
      </c>
      <c r="B41" s="17"/>
      <c r="C41" s="18"/>
      <c r="D41" s="18"/>
      <c r="E41" s="18"/>
      <c r="F41" s="18"/>
      <c r="G41" s="18"/>
      <c r="H41" s="18"/>
      <c r="I41" s="18"/>
      <c r="J41" s="18"/>
      <c r="K41" s="19"/>
      <c r="L41" s="13">
        <f t="shared" si="0"/>
        <v>0</v>
      </c>
      <c r="M41" s="14">
        <f t="shared" si="1"/>
        <v>0</v>
      </c>
      <c r="N41" s="14" t="e">
        <f t="shared" si="2"/>
        <v>#DIV/0!</v>
      </c>
      <c r="O41" s="14">
        <f t="shared" si="3"/>
        <v>0</v>
      </c>
      <c r="P41" s="48"/>
      <c r="Q41" s="51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3" t="e">
        <f>MAX(M41:AA41)</f>
        <v>#DIV/0!</v>
      </c>
      <c r="AC41" s="14" t="e">
        <f>MIN(N41:AB41)</f>
        <v>#DIV/0!</v>
      </c>
      <c r="AD41" s="14" t="e">
        <f>AVERAGE(M41:AA41)</f>
        <v>#DIV/0!</v>
      </c>
      <c r="AE41" s="14" t="e">
        <f t="shared" si="5"/>
        <v>#DIV/0!</v>
      </c>
      <c r="AF41" s="48"/>
      <c r="AG41" s="51"/>
    </row>
  </sheetData>
  <mergeCells count="10">
    <mergeCell ref="AB7:AF7"/>
    <mergeCell ref="AG7:AG8"/>
    <mergeCell ref="B6:Q6"/>
    <mergeCell ref="A1:H4"/>
    <mergeCell ref="I1:AG4"/>
    <mergeCell ref="R6:AG6"/>
    <mergeCell ref="B5:AG5"/>
    <mergeCell ref="A5:A6"/>
    <mergeCell ref="L7:P7"/>
    <mergeCell ref="Q7:Q8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abSelected="1" zoomScale="110" zoomScaleNormal="110" workbookViewId="0">
      <selection activeCell="I21" sqref="I21"/>
    </sheetView>
  </sheetViews>
  <sheetFormatPr baseColWidth="10" defaultRowHeight="15" x14ac:dyDescent="0.25"/>
  <cols>
    <col min="1" max="1" width="16.5703125" customWidth="1"/>
    <col min="2" max="11" width="9.7109375" customWidth="1"/>
    <col min="14" max="14" width="13.42578125" customWidth="1"/>
    <col min="16" max="16" width="13.28515625" customWidth="1"/>
    <col min="18" max="27" width="9.7109375" customWidth="1"/>
    <col min="30" max="30" width="13.42578125" customWidth="1"/>
    <col min="32" max="32" width="13.28515625" customWidth="1"/>
  </cols>
  <sheetData>
    <row r="1" spans="1:33" ht="15" customHeight="1" x14ac:dyDescent="0.25">
      <c r="A1" s="73"/>
      <c r="B1" s="74"/>
      <c r="C1" s="74"/>
      <c r="D1" s="74"/>
      <c r="E1" s="74"/>
      <c r="F1" s="74"/>
      <c r="G1" s="74"/>
      <c r="H1" s="74"/>
      <c r="I1" s="150" t="s">
        <v>38</v>
      </c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9"/>
    </row>
    <row r="2" spans="1:33" x14ac:dyDescent="0.25">
      <c r="A2" s="75"/>
      <c r="B2" s="76"/>
      <c r="C2" s="76"/>
      <c r="D2" s="76"/>
      <c r="E2" s="76"/>
      <c r="F2" s="76"/>
      <c r="G2" s="76"/>
      <c r="H2" s="76"/>
      <c r="I2" s="151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80"/>
    </row>
    <row r="3" spans="1:33" x14ac:dyDescent="0.25">
      <c r="A3" s="75"/>
      <c r="B3" s="76"/>
      <c r="C3" s="76"/>
      <c r="D3" s="76"/>
      <c r="E3" s="76"/>
      <c r="F3" s="76"/>
      <c r="G3" s="76"/>
      <c r="H3" s="76"/>
      <c r="I3" s="151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80"/>
    </row>
    <row r="4" spans="1:33" ht="15.75" thickBot="1" x14ac:dyDescent="0.3">
      <c r="A4" s="75"/>
      <c r="B4" s="76"/>
      <c r="C4" s="76"/>
      <c r="D4" s="76"/>
      <c r="E4" s="76"/>
      <c r="F4" s="76"/>
      <c r="G4" s="76"/>
      <c r="H4" s="76"/>
      <c r="I4" s="151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80"/>
    </row>
    <row r="5" spans="1:33" ht="21.75" customHeight="1" thickBot="1" x14ac:dyDescent="0.3">
      <c r="A5" s="152" t="s">
        <v>54</v>
      </c>
      <c r="B5" s="61" t="s">
        <v>146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3"/>
    </row>
    <row r="6" spans="1:33" ht="21.75" customHeight="1" thickBot="1" x14ac:dyDescent="0.3">
      <c r="A6" s="153"/>
      <c r="B6" s="149" t="s">
        <v>145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8"/>
      <c r="R6" s="149" t="s">
        <v>134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8"/>
    </row>
    <row r="7" spans="1:33" s="2" customFormat="1" ht="30.75" customHeight="1" thickBot="1" x14ac:dyDescent="0.3">
      <c r="A7" s="35" t="s">
        <v>50</v>
      </c>
      <c r="B7" s="143">
        <v>1</v>
      </c>
      <c r="C7" s="144">
        <v>2</v>
      </c>
      <c r="D7" s="144">
        <v>3</v>
      </c>
      <c r="E7" s="144">
        <v>4</v>
      </c>
      <c r="F7" s="144">
        <v>5</v>
      </c>
      <c r="G7" s="144">
        <v>6</v>
      </c>
      <c r="H7" s="144">
        <v>7</v>
      </c>
      <c r="I7" s="144">
        <v>8</v>
      </c>
      <c r="J7" s="144">
        <v>9</v>
      </c>
      <c r="K7" s="145">
        <v>10</v>
      </c>
      <c r="L7" s="41" t="s">
        <v>52</v>
      </c>
      <c r="M7" s="42"/>
      <c r="N7" s="42"/>
      <c r="O7" s="42"/>
      <c r="P7" s="43"/>
      <c r="Q7" s="53" t="s">
        <v>53</v>
      </c>
      <c r="R7" s="143">
        <v>1</v>
      </c>
      <c r="S7" s="144">
        <v>2</v>
      </c>
      <c r="T7" s="144">
        <v>3</v>
      </c>
      <c r="U7" s="144">
        <v>4</v>
      </c>
      <c r="V7" s="144">
        <v>5</v>
      </c>
      <c r="W7" s="144">
        <v>6</v>
      </c>
      <c r="X7" s="144">
        <v>7</v>
      </c>
      <c r="Y7" s="144">
        <v>8</v>
      </c>
      <c r="Z7" s="144">
        <v>9</v>
      </c>
      <c r="AA7" s="145">
        <v>10</v>
      </c>
      <c r="AB7" s="41" t="s">
        <v>52</v>
      </c>
      <c r="AC7" s="42"/>
      <c r="AD7" s="42"/>
      <c r="AE7" s="42"/>
      <c r="AF7" s="43"/>
      <c r="AG7" s="53" t="s">
        <v>53</v>
      </c>
    </row>
    <row r="8" spans="1:33" s="44" customFormat="1" ht="30.75" thickBot="1" x14ac:dyDescent="0.3">
      <c r="A8" s="36" t="s">
        <v>51</v>
      </c>
      <c r="B8" s="25" t="s">
        <v>135</v>
      </c>
      <c r="C8" s="105" t="s">
        <v>136</v>
      </c>
      <c r="D8" s="25" t="s">
        <v>137</v>
      </c>
      <c r="E8" s="25" t="s">
        <v>138</v>
      </c>
      <c r="F8" s="25" t="s">
        <v>139</v>
      </c>
      <c r="G8" s="25" t="s">
        <v>140</v>
      </c>
      <c r="H8" s="25" t="s">
        <v>141</v>
      </c>
      <c r="I8" s="25" t="s">
        <v>142</v>
      </c>
      <c r="J8" s="25" t="s">
        <v>143</v>
      </c>
      <c r="K8" s="25" t="s">
        <v>144</v>
      </c>
      <c r="L8" s="39" t="s">
        <v>0</v>
      </c>
      <c r="M8" s="40" t="s">
        <v>1</v>
      </c>
      <c r="N8" s="40" t="s">
        <v>2</v>
      </c>
      <c r="O8" s="40" t="s">
        <v>3</v>
      </c>
      <c r="P8" s="67" t="s">
        <v>37</v>
      </c>
      <c r="Q8" s="54"/>
      <c r="R8" s="25" t="s">
        <v>135</v>
      </c>
      <c r="S8" s="105" t="s">
        <v>136</v>
      </c>
      <c r="T8" s="25" t="s">
        <v>137</v>
      </c>
      <c r="U8" s="25" t="s">
        <v>138</v>
      </c>
      <c r="V8" s="25" t="s">
        <v>139</v>
      </c>
      <c r="W8" s="25" t="s">
        <v>140</v>
      </c>
      <c r="X8" s="25" t="s">
        <v>141</v>
      </c>
      <c r="Y8" s="25" t="s">
        <v>142</v>
      </c>
      <c r="Z8" s="25" t="s">
        <v>143</v>
      </c>
      <c r="AA8" s="25" t="s">
        <v>144</v>
      </c>
      <c r="AB8" s="39" t="s">
        <v>0</v>
      </c>
      <c r="AC8" s="40" t="s">
        <v>1</v>
      </c>
      <c r="AD8" s="40" t="s">
        <v>2</v>
      </c>
      <c r="AE8" s="40" t="s">
        <v>3</v>
      </c>
      <c r="AF8" s="67" t="s">
        <v>37</v>
      </c>
      <c r="AG8" s="54"/>
    </row>
    <row r="9" spans="1:33" s="2" customFormat="1" x14ac:dyDescent="0.25">
      <c r="A9" s="20" t="s">
        <v>147</v>
      </c>
      <c r="B9" s="15"/>
      <c r="C9" s="6"/>
      <c r="D9" s="6"/>
      <c r="E9" s="6"/>
      <c r="F9" s="6"/>
      <c r="G9" s="6"/>
      <c r="H9" s="6"/>
      <c r="I9" s="6"/>
      <c r="J9" s="6"/>
      <c r="K9" s="9"/>
      <c r="L9" s="12">
        <f>MAX(B9:K9)</f>
        <v>0</v>
      </c>
      <c r="M9" s="11">
        <f>MIN(C9:L9)</f>
        <v>0</v>
      </c>
      <c r="N9" s="11" t="e">
        <f>AVERAGE(B9:K9)</f>
        <v>#DIV/0!</v>
      </c>
      <c r="O9" s="11">
        <f>L9-M9</f>
        <v>0</v>
      </c>
      <c r="P9" s="46"/>
      <c r="Q9" s="52"/>
      <c r="R9" s="15"/>
      <c r="S9" s="6"/>
      <c r="T9" s="6"/>
      <c r="U9" s="6"/>
      <c r="V9" s="6"/>
      <c r="W9" s="6"/>
      <c r="X9" s="6"/>
      <c r="Y9" s="6"/>
      <c r="Z9" s="6"/>
      <c r="AA9" s="9"/>
      <c r="AB9" s="12" t="e">
        <f>MAX(M9:AA9)</f>
        <v>#DIV/0!</v>
      </c>
      <c r="AC9" s="11" t="e">
        <f>MIN(N9:AB9)</f>
        <v>#DIV/0!</v>
      </c>
      <c r="AD9" s="11" t="e">
        <f>AVERAGE(M9:AA9)</f>
        <v>#DIV/0!</v>
      </c>
      <c r="AE9" s="11" t="e">
        <f>AB9-AC9</f>
        <v>#DIV/0!</v>
      </c>
      <c r="AF9" s="46"/>
      <c r="AG9" s="52"/>
    </row>
    <row r="10" spans="1:33" s="2" customFormat="1" x14ac:dyDescent="0.25">
      <c r="A10" s="20" t="s">
        <v>148</v>
      </c>
      <c r="B10" s="15"/>
      <c r="C10" s="6"/>
      <c r="D10" s="6"/>
      <c r="E10" s="6"/>
      <c r="F10" s="6"/>
      <c r="G10" s="6"/>
      <c r="H10" s="6"/>
      <c r="I10" s="1"/>
      <c r="J10" s="1"/>
      <c r="K10" s="10"/>
      <c r="L10" s="12">
        <f t="shared" ref="L10:L18" si="0">MAX(B10:K10)</f>
        <v>0</v>
      </c>
      <c r="M10" s="11">
        <f t="shared" ref="M10:M18" si="1">MIN(C10:L10)</f>
        <v>0</v>
      </c>
      <c r="N10" s="11" t="e">
        <f t="shared" ref="N10:N18" si="2">AVERAGE(B10:K10)</f>
        <v>#DIV/0!</v>
      </c>
      <c r="O10" s="11">
        <f t="shared" ref="O10:O18" si="3">L10-M10</f>
        <v>0</v>
      </c>
      <c r="P10" s="47" t="e">
        <f t="shared" ref="P10:P18" si="4">STDEVA(B10:K10)</f>
        <v>#DIV/0!</v>
      </c>
      <c r="Q10" s="49"/>
      <c r="R10" s="15"/>
      <c r="S10" s="6"/>
      <c r="T10" s="6"/>
      <c r="U10" s="6"/>
      <c r="V10" s="6"/>
      <c r="W10" s="6"/>
      <c r="X10" s="6"/>
      <c r="Y10" s="1"/>
      <c r="Z10" s="1"/>
      <c r="AA10" s="10"/>
      <c r="AB10" s="12" t="e">
        <f>MAX(M10:AA10)</f>
        <v>#DIV/0!</v>
      </c>
      <c r="AC10" s="11" t="e">
        <f>MIN(N10:AB10)</f>
        <v>#DIV/0!</v>
      </c>
      <c r="AD10" s="11" t="e">
        <f>AVERAGE(M10:AA10)</f>
        <v>#DIV/0!</v>
      </c>
      <c r="AE10" s="11" t="e">
        <f t="shared" ref="AE10:AE18" si="5">AB10-AC10</f>
        <v>#DIV/0!</v>
      </c>
      <c r="AF10" s="47" t="e">
        <f>STDEVA(M10:AA10)</f>
        <v>#DIV/0!</v>
      </c>
      <c r="AG10" s="49"/>
    </row>
    <row r="11" spans="1:33" s="2" customFormat="1" x14ac:dyDescent="0.25">
      <c r="A11" s="20" t="s">
        <v>149</v>
      </c>
      <c r="B11" s="16"/>
      <c r="C11" s="1"/>
      <c r="D11" s="1"/>
      <c r="E11" s="1"/>
      <c r="F11" s="1"/>
      <c r="G11" s="1"/>
      <c r="H11" s="1"/>
      <c r="I11" s="1"/>
      <c r="J11" s="1"/>
      <c r="K11" s="10"/>
      <c r="L11" s="12">
        <f t="shared" si="0"/>
        <v>0</v>
      </c>
      <c r="M11" s="11">
        <f t="shared" si="1"/>
        <v>0</v>
      </c>
      <c r="N11" s="11" t="e">
        <f t="shared" si="2"/>
        <v>#DIV/0!</v>
      </c>
      <c r="O11" s="11">
        <f t="shared" si="3"/>
        <v>0</v>
      </c>
      <c r="P11" s="46"/>
      <c r="Q11" s="49"/>
      <c r="R11" s="16"/>
      <c r="S11" s="1"/>
      <c r="T11" s="1"/>
      <c r="U11" s="1"/>
      <c r="V11" s="1"/>
      <c r="W11" s="1"/>
      <c r="X11" s="1"/>
      <c r="Y11" s="1"/>
      <c r="Z11" s="1"/>
      <c r="AA11" s="10"/>
      <c r="AB11" s="12" t="e">
        <f>MAX(M11:AA11)</f>
        <v>#DIV/0!</v>
      </c>
      <c r="AC11" s="11" t="e">
        <f>MIN(N11:AB11)</f>
        <v>#DIV/0!</v>
      </c>
      <c r="AD11" s="11" t="e">
        <f>AVERAGE(M11:AA11)</f>
        <v>#DIV/0!</v>
      </c>
      <c r="AE11" s="11" t="e">
        <f t="shared" si="5"/>
        <v>#DIV/0!</v>
      </c>
      <c r="AF11" s="46"/>
      <c r="AG11" s="49"/>
    </row>
    <row r="12" spans="1:33" s="2" customFormat="1" x14ac:dyDescent="0.25">
      <c r="A12" s="20" t="s">
        <v>150</v>
      </c>
      <c r="B12" s="16"/>
      <c r="C12" s="1"/>
      <c r="D12" s="1"/>
      <c r="E12" s="1"/>
      <c r="F12" s="1"/>
      <c r="G12" s="1"/>
      <c r="H12" s="1"/>
      <c r="I12" s="1"/>
      <c r="J12" s="1"/>
      <c r="K12" s="10"/>
      <c r="L12" s="12">
        <f t="shared" si="0"/>
        <v>0</v>
      </c>
      <c r="M12" s="11">
        <f t="shared" si="1"/>
        <v>0</v>
      </c>
      <c r="N12" s="11" t="e">
        <f t="shared" si="2"/>
        <v>#DIV/0!</v>
      </c>
      <c r="O12" s="11">
        <f t="shared" si="3"/>
        <v>0</v>
      </c>
      <c r="P12" s="47" t="e">
        <f t="shared" si="4"/>
        <v>#DIV/0!</v>
      </c>
      <c r="Q12" s="49"/>
      <c r="R12" s="16"/>
      <c r="S12" s="1"/>
      <c r="T12" s="1"/>
      <c r="U12" s="1"/>
      <c r="V12" s="1"/>
      <c r="W12" s="1"/>
      <c r="X12" s="1"/>
      <c r="Y12" s="1"/>
      <c r="Z12" s="1"/>
      <c r="AA12" s="10"/>
      <c r="AB12" s="12" t="e">
        <f>MAX(M12:AA12)</f>
        <v>#DIV/0!</v>
      </c>
      <c r="AC12" s="11" t="e">
        <f>MIN(N12:AB12)</f>
        <v>#DIV/0!</v>
      </c>
      <c r="AD12" s="11" t="e">
        <f>AVERAGE(M12:AA12)</f>
        <v>#DIV/0!</v>
      </c>
      <c r="AE12" s="11" t="e">
        <f t="shared" si="5"/>
        <v>#DIV/0!</v>
      </c>
      <c r="AF12" s="47" t="e">
        <f>STDEVA(M12:AA12)</f>
        <v>#DIV/0!</v>
      </c>
      <c r="AG12" s="49"/>
    </row>
    <row r="13" spans="1:33" s="2" customFormat="1" x14ac:dyDescent="0.25">
      <c r="A13" s="20" t="s">
        <v>151</v>
      </c>
      <c r="B13" s="16"/>
      <c r="C13" s="1"/>
      <c r="D13" s="1"/>
      <c r="E13" s="1"/>
      <c r="F13" s="1"/>
      <c r="G13" s="1"/>
      <c r="H13" s="1"/>
      <c r="I13" s="1"/>
      <c r="J13" s="1"/>
      <c r="K13" s="10"/>
      <c r="L13" s="12">
        <f t="shared" si="0"/>
        <v>0</v>
      </c>
      <c r="M13" s="11">
        <f t="shared" si="1"/>
        <v>0</v>
      </c>
      <c r="N13" s="11" t="e">
        <f t="shared" si="2"/>
        <v>#DIV/0!</v>
      </c>
      <c r="O13" s="11">
        <f t="shared" si="3"/>
        <v>0</v>
      </c>
      <c r="P13" s="46"/>
      <c r="Q13" s="49"/>
      <c r="R13" s="16"/>
      <c r="S13" s="1"/>
      <c r="T13" s="1"/>
      <c r="U13" s="1"/>
      <c r="V13" s="1"/>
      <c r="W13" s="1"/>
      <c r="X13" s="1"/>
      <c r="Y13" s="1"/>
      <c r="Z13" s="1"/>
      <c r="AA13" s="10"/>
      <c r="AB13" s="12" t="e">
        <f>MAX(M13:AA13)</f>
        <v>#DIV/0!</v>
      </c>
      <c r="AC13" s="11" t="e">
        <f>MIN(N13:AB13)</f>
        <v>#DIV/0!</v>
      </c>
      <c r="AD13" s="11" t="e">
        <f>AVERAGE(M13:AA13)</f>
        <v>#DIV/0!</v>
      </c>
      <c r="AE13" s="11" t="e">
        <f t="shared" si="5"/>
        <v>#DIV/0!</v>
      </c>
      <c r="AF13" s="46"/>
      <c r="AG13" s="49"/>
    </row>
    <row r="14" spans="1:33" s="2" customFormat="1" x14ac:dyDescent="0.25">
      <c r="A14" s="20" t="s">
        <v>152</v>
      </c>
      <c r="B14" s="16"/>
      <c r="C14" s="1"/>
      <c r="D14" s="1"/>
      <c r="E14" s="1"/>
      <c r="F14" s="1"/>
      <c r="G14" s="1"/>
      <c r="H14" s="1"/>
      <c r="I14" s="1"/>
      <c r="J14" s="1"/>
      <c r="K14" s="10"/>
      <c r="L14" s="12">
        <f t="shared" si="0"/>
        <v>0</v>
      </c>
      <c r="M14" s="11">
        <f t="shared" si="1"/>
        <v>0</v>
      </c>
      <c r="N14" s="11" t="e">
        <f t="shared" si="2"/>
        <v>#DIV/0!</v>
      </c>
      <c r="O14" s="11">
        <f t="shared" si="3"/>
        <v>0</v>
      </c>
      <c r="P14" s="46"/>
      <c r="Q14" s="49"/>
      <c r="R14" s="16"/>
      <c r="S14" s="1"/>
      <c r="T14" s="1"/>
      <c r="U14" s="1"/>
      <c r="V14" s="1"/>
      <c r="W14" s="1"/>
      <c r="X14" s="1"/>
      <c r="Y14" s="1"/>
      <c r="Z14" s="1"/>
      <c r="AA14" s="10"/>
      <c r="AB14" s="12" t="e">
        <f>MAX(M14:AA14)</f>
        <v>#DIV/0!</v>
      </c>
      <c r="AC14" s="11" t="e">
        <f>MIN(N14:AB14)</f>
        <v>#DIV/0!</v>
      </c>
      <c r="AD14" s="11" t="e">
        <f>AVERAGE(M14:AA14)</f>
        <v>#DIV/0!</v>
      </c>
      <c r="AE14" s="11" t="e">
        <f t="shared" si="5"/>
        <v>#DIV/0!</v>
      </c>
      <c r="AF14" s="46"/>
      <c r="AG14" s="49"/>
    </row>
    <row r="15" spans="1:33" s="2" customFormat="1" x14ac:dyDescent="0.25">
      <c r="A15" s="20" t="s">
        <v>153</v>
      </c>
      <c r="B15" s="16"/>
      <c r="C15" s="1"/>
      <c r="D15" s="1"/>
      <c r="E15" s="1"/>
      <c r="F15" s="1"/>
      <c r="G15" s="1"/>
      <c r="H15" s="1"/>
      <c r="I15" s="1"/>
      <c r="J15" s="1"/>
      <c r="K15" s="10"/>
      <c r="L15" s="12">
        <f t="shared" si="0"/>
        <v>0</v>
      </c>
      <c r="M15" s="11">
        <f t="shared" si="1"/>
        <v>0</v>
      </c>
      <c r="N15" s="11" t="e">
        <f t="shared" si="2"/>
        <v>#DIV/0!</v>
      </c>
      <c r="O15" s="11">
        <f t="shared" si="3"/>
        <v>0</v>
      </c>
      <c r="P15" s="46"/>
      <c r="Q15" s="49"/>
      <c r="R15" s="16"/>
      <c r="S15" s="1"/>
      <c r="T15" s="1"/>
      <c r="U15" s="1"/>
      <c r="V15" s="1"/>
      <c r="W15" s="1"/>
      <c r="X15" s="1"/>
      <c r="Y15" s="1"/>
      <c r="Z15" s="1"/>
      <c r="AA15" s="10"/>
      <c r="AB15" s="12" t="e">
        <f>MAX(M15:AA15)</f>
        <v>#DIV/0!</v>
      </c>
      <c r="AC15" s="11" t="e">
        <f>MIN(N15:AB15)</f>
        <v>#DIV/0!</v>
      </c>
      <c r="AD15" s="11" t="e">
        <f>AVERAGE(M15:AA15)</f>
        <v>#DIV/0!</v>
      </c>
      <c r="AE15" s="11" t="e">
        <f t="shared" si="5"/>
        <v>#DIV/0!</v>
      </c>
      <c r="AF15" s="46"/>
      <c r="AG15" s="49"/>
    </row>
    <row r="16" spans="1:33" s="2" customFormat="1" x14ac:dyDescent="0.25">
      <c r="A16" s="20" t="s">
        <v>154</v>
      </c>
      <c r="B16" s="16"/>
      <c r="C16" s="1"/>
      <c r="D16" s="1"/>
      <c r="E16" s="1"/>
      <c r="F16" s="1"/>
      <c r="G16" s="1"/>
      <c r="H16" s="1"/>
      <c r="I16" s="1"/>
      <c r="J16" s="1"/>
      <c r="K16" s="10"/>
      <c r="L16" s="12">
        <f t="shared" si="0"/>
        <v>0</v>
      </c>
      <c r="M16" s="11">
        <f t="shared" si="1"/>
        <v>0</v>
      </c>
      <c r="N16" s="11" t="e">
        <f t="shared" si="2"/>
        <v>#DIV/0!</v>
      </c>
      <c r="O16" s="11">
        <f t="shared" si="3"/>
        <v>0</v>
      </c>
      <c r="P16" s="46"/>
      <c r="Q16" s="49"/>
      <c r="R16" s="16"/>
      <c r="S16" s="1"/>
      <c r="T16" s="1"/>
      <c r="U16" s="1"/>
      <c r="V16" s="1"/>
      <c r="W16" s="1"/>
      <c r="X16" s="1"/>
      <c r="Y16" s="1"/>
      <c r="Z16" s="1"/>
      <c r="AA16" s="10"/>
      <c r="AB16" s="12" t="e">
        <f>MAX(M16:AA16)</f>
        <v>#DIV/0!</v>
      </c>
      <c r="AC16" s="11" t="e">
        <f>MIN(N16:AB16)</f>
        <v>#DIV/0!</v>
      </c>
      <c r="AD16" s="11" t="e">
        <f>AVERAGE(M16:AA16)</f>
        <v>#DIV/0!</v>
      </c>
      <c r="AE16" s="11" t="e">
        <f t="shared" si="5"/>
        <v>#DIV/0!</v>
      </c>
      <c r="AF16" s="46"/>
      <c r="AG16" s="49"/>
    </row>
    <row r="17" spans="1:33" s="2" customFormat="1" x14ac:dyDescent="0.25">
      <c r="A17" s="20" t="s">
        <v>155</v>
      </c>
      <c r="B17" s="16"/>
      <c r="C17" s="1"/>
      <c r="D17" s="1"/>
      <c r="E17" s="1"/>
      <c r="F17" s="1"/>
      <c r="G17" s="1"/>
      <c r="H17" s="1"/>
      <c r="I17" s="1"/>
      <c r="J17" s="1"/>
      <c r="K17" s="10"/>
      <c r="L17" s="12">
        <f t="shared" si="0"/>
        <v>0</v>
      </c>
      <c r="M17" s="11">
        <f t="shared" si="1"/>
        <v>0</v>
      </c>
      <c r="N17" s="11" t="e">
        <f t="shared" si="2"/>
        <v>#DIV/0!</v>
      </c>
      <c r="O17" s="11">
        <f t="shared" si="3"/>
        <v>0</v>
      </c>
      <c r="P17" s="46" t="e">
        <f t="shared" si="4"/>
        <v>#DIV/0!</v>
      </c>
      <c r="Q17" s="49"/>
      <c r="R17" s="16"/>
      <c r="S17" s="1"/>
      <c r="T17" s="1"/>
      <c r="U17" s="1"/>
      <c r="V17" s="1"/>
      <c r="W17" s="1"/>
      <c r="X17" s="1"/>
      <c r="Y17" s="1"/>
      <c r="Z17" s="1"/>
      <c r="AA17" s="10"/>
      <c r="AB17" s="12" t="e">
        <f>MAX(M17:AA17)</f>
        <v>#DIV/0!</v>
      </c>
      <c r="AC17" s="11" t="e">
        <f>MIN(N17:AB17)</f>
        <v>#DIV/0!</v>
      </c>
      <c r="AD17" s="11" t="e">
        <f>AVERAGE(M17:AA17)</f>
        <v>#DIV/0!</v>
      </c>
      <c r="AE17" s="11" t="e">
        <f t="shared" si="5"/>
        <v>#DIV/0!</v>
      </c>
      <c r="AF17" s="46" t="e">
        <f>STDEVA(M17:AA17)</f>
        <v>#DIV/0!</v>
      </c>
      <c r="AG17" s="49"/>
    </row>
    <row r="18" spans="1:33" s="2" customFormat="1" x14ac:dyDescent="0.25">
      <c r="A18" s="20" t="s">
        <v>156</v>
      </c>
      <c r="B18" s="16"/>
      <c r="C18" s="1"/>
      <c r="D18" s="1"/>
      <c r="E18" s="1"/>
      <c r="F18" s="1"/>
      <c r="G18" s="1"/>
      <c r="H18" s="1"/>
      <c r="I18" s="1"/>
      <c r="J18" s="1"/>
      <c r="K18" s="10"/>
      <c r="L18" s="12">
        <f t="shared" si="0"/>
        <v>0</v>
      </c>
      <c r="M18" s="11">
        <f t="shared" si="1"/>
        <v>0</v>
      </c>
      <c r="N18" s="11" t="e">
        <f t="shared" si="2"/>
        <v>#DIV/0!</v>
      </c>
      <c r="O18" s="11">
        <f t="shared" si="3"/>
        <v>0</v>
      </c>
      <c r="P18" s="47" t="e">
        <f t="shared" si="4"/>
        <v>#DIV/0!</v>
      </c>
      <c r="Q18" s="49"/>
      <c r="R18" s="16"/>
      <c r="S18" s="1"/>
      <c r="T18" s="1"/>
      <c r="U18" s="1"/>
      <c r="V18" s="1"/>
      <c r="W18" s="1"/>
      <c r="X18" s="1"/>
      <c r="Y18" s="1"/>
      <c r="Z18" s="1"/>
      <c r="AA18" s="10"/>
      <c r="AB18" s="12" t="e">
        <f>MAX(M18:AA18)</f>
        <v>#DIV/0!</v>
      </c>
      <c r="AC18" s="11" t="e">
        <f>MIN(N18:AB18)</f>
        <v>#DIV/0!</v>
      </c>
      <c r="AD18" s="11" t="e">
        <f>AVERAGE(M18:AA18)</f>
        <v>#DIV/0!</v>
      </c>
      <c r="AE18" s="11" t="e">
        <f t="shared" si="5"/>
        <v>#DIV/0!</v>
      </c>
      <c r="AF18" s="47" t="e">
        <f>STDEVA(M18:AA18)</f>
        <v>#DIV/0!</v>
      </c>
      <c r="AG18" s="49"/>
    </row>
  </sheetData>
  <mergeCells count="10">
    <mergeCell ref="L7:P7"/>
    <mergeCell ref="Q7:Q8"/>
    <mergeCell ref="AB7:AF7"/>
    <mergeCell ref="AG7:AG8"/>
    <mergeCell ref="A1:H4"/>
    <mergeCell ref="I1:AG4"/>
    <mergeCell ref="A5:A6"/>
    <mergeCell ref="B5:AG5"/>
    <mergeCell ref="B6:Q6"/>
    <mergeCell ref="R6:AG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FLEXOMETROS </vt:lpstr>
      <vt:lpstr>CALIBRADOR</vt:lpstr>
      <vt:lpstr>GONIOMETROS</vt:lpstr>
      <vt:lpstr>ESCUADRAS</vt:lpstr>
      <vt:lpstr>ESCUADRAS CON NIVEL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 Recursos Humanos 2</dc:creator>
  <cp:lastModifiedBy>Calidad</cp:lastModifiedBy>
  <cp:lastPrinted>2018-06-06T19:44:20Z</cp:lastPrinted>
  <dcterms:created xsi:type="dcterms:W3CDTF">2018-05-30T15:22:20Z</dcterms:created>
  <dcterms:modified xsi:type="dcterms:W3CDTF">2018-12-03T16:07:24Z</dcterms:modified>
</cp:coreProperties>
</file>