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5" firstSheet="26" activeTab="32"/>
  </bookViews>
  <sheets>
    <sheet name="DIAN CONECTA" sheetId="5" r:id="rId1"/>
    <sheet name="SAE" sheetId="4" r:id="rId2"/>
    <sheet name="PARQUES NACIONALES " sheetId="38" r:id="rId3"/>
    <sheet name="I.T.R.C " sheetId="39" r:id="rId4"/>
    <sheet name="MIN TRANSP" sheetId="40" r:id="rId5"/>
    <sheet name="AGENCIA" sheetId="41" r:id="rId6"/>
    <sheet name="SEC SEGURIDAD" sheetId="42" r:id="rId7"/>
    <sheet name="A&amp;A " sheetId="50" r:id="rId8"/>
    <sheet name="COLLIER MIN TRANSP  " sheetId="51" r:id="rId9"/>
    <sheet name="DIAN BARRANQUILLA " sheetId="52" r:id="rId10"/>
    <sheet name="UMV" sheetId="43" r:id="rId11"/>
    <sheet name="ICFES " sheetId="44" r:id="rId12"/>
    <sheet name="RUTA N" sheetId="45" r:id="rId13"/>
    <sheet name="RUTA N con cambios sep 2018" sheetId="65" r:id="rId14"/>
    <sheet name="ERU" sheetId="46" r:id="rId15"/>
    <sheet name="VEEDURIA" sheetId="47" r:id="rId16"/>
    <sheet name="VEEDURIA MOD" sheetId="66" r:id="rId17"/>
    <sheet name="ADRES" sheetId="48" r:id="rId18"/>
    <sheet name="FINSOCIAL" sheetId="54" r:id="rId19"/>
    <sheet name="SUPERSALUD CALI" sheetId="55" r:id="rId20"/>
    <sheet name="SUPERSALUD BARRANQUILLA" sheetId="56" r:id="rId21"/>
    <sheet name="SUPERSALUD BUCARAMANGA" sheetId="57" r:id="rId22"/>
    <sheet name="SUPERSALUD NEIVA" sheetId="59" r:id="rId23"/>
    <sheet name="SUPERSALUD CHOCO" sheetId="60" r:id="rId24"/>
    <sheet name="SUPERSALUD TEQUENDAMA" sheetId="61" r:id="rId25"/>
    <sheet name="SUPERSALUD MEDELLIN" sheetId="58" r:id="rId26"/>
    <sheet name="SUPERSALUD WBC PPAL" sheetId="62" r:id="rId27"/>
    <sheet name="FONDO PAZ" sheetId="25" r:id="rId28"/>
    <sheet name="URT" sheetId="53" r:id="rId29"/>
    <sheet name="IDPYBA" sheetId="37" r:id="rId30"/>
    <sheet name="ICETEX" sheetId="63" r:id="rId31"/>
    <sheet name="IPES" sheetId="64" r:id="rId32"/>
    <sheet name="PORTUS CARTAGENA" sheetId="49" r:id="rId33"/>
    <sheet name="Hoja3" sheetId="26" r:id="rId34"/>
    <sheet name="Hoja2" sheetId="16" r:id="rId35"/>
    <sheet name="Hoja1" sheetId="15" r:id="rId36"/>
  </sheets>
  <definedNames>
    <definedName name="_xlnm.Print_Area" localSheetId="7">'A&amp;A '!$B$4:$AX$13</definedName>
    <definedName name="_xlnm.Print_Area" localSheetId="17">ADRES!$B$5:$AX$16</definedName>
    <definedName name="_xlnm.Print_Area" localSheetId="5">AGENCIA!$B$5:$AX$15</definedName>
    <definedName name="_xlnm.Print_Area" localSheetId="8">'COLLIER MIN TRANSP  '!$B$5:$AX$12</definedName>
    <definedName name="_xlnm.Print_Area" localSheetId="9">'DIAN BARRANQUILLA '!$B$5:$AX$17</definedName>
    <definedName name="_xlnm.Print_Area" localSheetId="0">'DIAN CONECTA'!$B$5:$N$18</definedName>
    <definedName name="_xlnm.Print_Area" localSheetId="14">ERU!$B$5:$AX$17</definedName>
    <definedName name="_xlnm.Print_Area" localSheetId="18">FINSOCIAL!$B$4:$AY$10</definedName>
    <definedName name="_xlnm.Print_Area" localSheetId="27">'FONDO PAZ'!$B$4:$S$19</definedName>
    <definedName name="_xlnm.Print_Area" localSheetId="3">'I.T.R.C '!$B$4:$AX$17</definedName>
    <definedName name="_xlnm.Print_Area" localSheetId="30">ICETEX!$B$5:$AX$14</definedName>
    <definedName name="_xlnm.Print_Area" localSheetId="11">'ICFES '!$B$4:$AX$16</definedName>
    <definedName name="_xlnm.Print_Area" localSheetId="29">IDPYBA!$B$4:$N$18</definedName>
    <definedName name="_xlnm.Print_Area" localSheetId="31">IPES!$B$5:$AX$12</definedName>
    <definedName name="_xlnm.Print_Area" localSheetId="4">'MIN TRANSP'!$B$5:$AX$15</definedName>
    <definedName name="_xlnm.Print_Area" localSheetId="2">'PARQUES NACIONALES '!$B$4:$AX$16</definedName>
    <definedName name="_xlnm.Print_Area" localSheetId="32">'PORTUS CARTAGENA'!$B$5:$AX$21</definedName>
    <definedName name="_xlnm.Print_Area" localSheetId="12">'RUTA N'!$B$5:$AX$16</definedName>
    <definedName name="_xlnm.Print_Area" localSheetId="13">'RUTA N con cambios sep 2018'!$B$3:$AX$22</definedName>
    <definedName name="_xlnm.Print_Area" localSheetId="1">SAE!$B$4:$N$14</definedName>
    <definedName name="_xlnm.Print_Area" localSheetId="6">'SEC SEGURIDAD'!$B$4:$AX$17</definedName>
    <definedName name="_xlnm.Print_Area" localSheetId="20">'SUPERSALUD BARRANQUILLA'!$B$5:$AX$18</definedName>
    <definedName name="_xlnm.Print_Area" localSheetId="21">'SUPERSALUD BUCARAMANGA'!$B$5:$AX$18</definedName>
    <definedName name="_xlnm.Print_Area" localSheetId="19">'SUPERSALUD CALI'!$B$4:$AX$17</definedName>
    <definedName name="_xlnm.Print_Area" localSheetId="23">'SUPERSALUD CHOCO'!$B$5:$AX$18</definedName>
    <definedName name="_xlnm.Print_Area" localSheetId="25">'SUPERSALUD MEDELLIN'!$B$5:$AX$19</definedName>
    <definedName name="_xlnm.Print_Area" localSheetId="22">'SUPERSALUD NEIVA'!$B$5:$AX$18</definedName>
    <definedName name="_xlnm.Print_Area" localSheetId="24">'SUPERSALUD TEQUENDAMA'!$B$4:$AX$18</definedName>
    <definedName name="_xlnm.Print_Area" localSheetId="26">'SUPERSALUD WBC PPAL'!$B$5:$AX$21</definedName>
    <definedName name="_xlnm.Print_Area" localSheetId="10">UMV!$B$5:$AX$18</definedName>
    <definedName name="_xlnm.Print_Area" localSheetId="28">URT!$B$5:$AX$19</definedName>
    <definedName name="_xlnm.Print_Area" localSheetId="15">VEEDURIA!$B$5:$AX$17</definedName>
    <definedName name="_xlnm.Print_Area" localSheetId="16">'VEEDURIA MOD'!$B$5:$BF$15</definedName>
  </definedNames>
  <calcPr calcId="145621"/>
</workbook>
</file>

<file path=xl/calcChain.xml><?xml version="1.0" encoding="utf-8"?>
<calcChain xmlns="http://schemas.openxmlformats.org/spreadsheetml/2006/main">
  <c r="AZ7" i="66" l="1"/>
  <c r="D7" i="66"/>
  <c r="D9" i="65" l="1"/>
  <c r="D9" i="64" l="1"/>
  <c r="D10" i="63"/>
  <c r="D10" i="62"/>
  <c r="D9" i="61"/>
  <c r="D9" i="60"/>
  <c r="D9" i="59"/>
  <c r="D10" i="58"/>
  <c r="D9" i="57"/>
  <c r="D9" i="56"/>
  <c r="D8" i="55"/>
  <c r="D8" i="54" l="1"/>
  <c r="D10" i="53" l="1"/>
  <c r="D10" i="52" l="1"/>
  <c r="D10" i="51"/>
  <c r="D9" i="50" l="1"/>
  <c r="D10" i="49" l="1"/>
  <c r="D9" i="48" l="1"/>
  <c r="D9" i="47"/>
  <c r="D9" i="46"/>
  <c r="D9" i="45" l="1"/>
  <c r="D8" i="44" l="1"/>
  <c r="D10" i="43" l="1"/>
  <c r="D9" i="42" l="1"/>
  <c r="D10" i="41" l="1"/>
  <c r="D10" i="40"/>
  <c r="D9" i="39"/>
  <c r="D10" i="38"/>
  <c r="D99" i="15" l="1"/>
  <c r="D102" i="15" s="1"/>
  <c r="G84" i="15"/>
  <c r="F84" i="15"/>
  <c r="E34" i="15"/>
  <c r="E33" i="15"/>
  <c r="E32" i="15"/>
  <c r="E31" i="15"/>
  <c r="E36" i="15" l="1"/>
  <c r="F30" i="15" s="1"/>
  <c r="F33" i="15" l="1"/>
  <c r="F34" i="15"/>
  <c r="F32" i="15"/>
  <c r="F31" i="15"/>
</calcChain>
</file>

<file path=xl/sharedStrings.xml><?xml version="1.0" encoding="utf-8"?>
<sst xmlns="http://schemas.openxmlformats.org/spreadsheetml/2006/main" count="2212" uniqueCount="272">
  <si>
    <t>ENERO</t>
  </si>
  <si>
    <t>MARZO</t>
  </si>
  <si>
    <t>ABRIL</t>
  </si>
  <si>
    <t>FEBRERO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</si>
  <si>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</si>
  <si>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</si>
  <si>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</si>
  <si>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</si>
  <si>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</si>
  <si>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</si>
  <si>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</si>
  <si>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</si>
  <si>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MOBIILIARIO</t>
  </si>
  <si>
    <t>AIRES ACONDICIONADOS</t>
  </si>
  <si>
    <t>RED DE EXTINCIÓN</t>
  </si>
  <si>
    <t>UPS</t>
  </si>
  <si>
    <t>MANTENIMIENTOS</t>
  </si>
  <si>
    <t>ILUMINACIÓN</t>
  </si>
  <si>
    <t>RECARGA EXTINTORES</t>
  </si>
  <si>
    <t>PUERTAS  VIDRIO</t>
  </si>
  <si>
    <t>CCTV</t>
  </si>
  <si>
    <t>PINTURA</t>
  </si>
  <si>
    <t>CONTROL DE ACCESO</t>
  </si>
  <si>
    <t>X</t>
  </si>
  <si>
    <t>TANQUE</t>
  </si>
  <si>
    <t>JARDIN</t>
  </si>
  <si>
    <t xml:space="preserve">ORGANI.K S.A. </t>
  </si>
  <si>
    <t>30 BTS 101</t>
  </si>
  <si>
    <t>ASENSORES</t>
  </si>
  <si>
    <t>PLANTA ELECTRICA</t>
  </si>
  <si>
    <t>MINISTERIO DE TRANSPORTE</t>
  </si>
  <si>
    <t>CONTRATO :</t>
  </si>
  <si>
    <t>DE ARRENDAMIENTO No. 600 DE  2016</t>
  </si>
  <si>
    <t>SUSCRITO ENTRE:</t>
  </si>
  <si>
    <t>MINISTERIO DE TRANSPORTE  Y FAMOC DEPANEL S.A</t>
  </si>
  <si>
    <t>OBJETO:</t>
  </si>
  <si>
    <t xml:space="preserve">ARRENDAMIENTO DEL INMUEBLE UBICADO EN EL CENTRO EMPRESARIAL DORADO PLAZA, AVENIDA CALLE 26 No. 85D-55 LOCALES A-101, A-115 Y A-116 DE LA CIUDAD DE BOGOTA, </t>
  </si>
  <si>
    <t xml:space="preserve">PARA EL FUNCIONAMIENTO DE LA DIRECCION TERRITORIAL DE CUNDINAMARCA DEL MINISTERIO DE TRANSPORTE </t>
  </si>
  <si>
    <t xml:space="preserve">PLAZO DE EJECUCION: </t>
  </si>
  <si>
    <t>SEIS (6) MESES Y</t>
  </si>
  <si>
    <t>FECHA DE INICIO</t>
  </si>
  <si>
    <t>16 DE OCTUBRE DE 2016</t>
  </si>
  <si>
    <t>FECHA DE TERMINACION</t>
  </si>
  <si>
    <t>15 DE ABRIL DE 2017</t>
  </si>
  <si>
    <t>VIGENCIA:</t>
  </si>
  <si>
    <t xml:space="preserve">VALOR: </t>
  </si>
  <si>
    <t>INCLUIDO IVA , (incluye adm)</t>
  </si>
  <si>
    <t>CANON MENSUAL:</t>
  </si>
  <si>
    <t xml:space="preserve">INCUIDO IVA </t>
  </si>
  <si>
    <t>AGENCIA NACIONAL DE DEFENSA JURIDICA DEL ESTADO</t>
  </si>
  <si>
    <t>DE ARRENDAMIENTO No. 215 DE  2014</t>
  </si>
  <si>
    <t xml:space="preserve">LA UNIDAD ADMINISTRATIVA ESPECIAL AGENCIA NACIONAL DE DEFENSA JURIDICA DEL ESTADO Y FAMOC DEPANEL S.A. </t>
  </si>
  <si>
    <t>ARRENDAMIENTO DEL INMUEBLE UBICADO ENLA CRA. 7 No. 75-66 PISOS 2 Y 3 DE LA CIUDAD DE BOGOTA D.C.</t>
  </si>
  <si>
    <t>CUARENTA Y CUATRO (44) MESES.</t>
  </si>
  <si>
    <t>1 DE DICIEMBRE DE 2014</t>
  </si>
  <si>
    <t>31 DE JULIO DE 2018</t>
  </si>
  <si>
    <t>VIGENCIA</t>
  </si>
  <si>
    <t>PLAZO DE EJECUCION Y CUATRO (4) MESES MAS.</t>
  </si>
  <si>
    <t xml:space="preserve">INCLUIDO IVA , JUNTO CON TODOS LOS COSTOS CONTEMPLADOS EN EL ANEXO 1 DEL PRESENTE CONTRATO </t>
  </si>
  <si>
    <t>FORMA DE PAGO:</t>
  </si>
  <si>
    <t>a) LA SUMA DE:</t>
  </si>
  <si>
    <r>
      <t xml:space="preserve">INCLUIDO IVA, LOS DIEZ (10) PRIMEROS DIAS DEL MES DE DICIEMBRE. </t>
    </r>
    <r>
      <rPr>
        <sz val="11"/>
        <color rgb="FFFF0000"/>
        <rFont val="Calibri"/>
        <family val="2"/>
        <scheme val="minor"/>
      </rPr>
      <t>DICIEMBRE/2014</t>
    </r>
  </si>
  <si>
    <t xml:space="preserve">b) LA SUMA DE </t>
  </si>
  <si>
    <t>DOCE (12) PAGOS MENSUALES LOS 10 PRIMEROS DIAS DE CADA MES DURANTE 2015.</t>
  </si>
  <si>
    <t xml:space="preserve">c) LA SUMA DE </t>
  </si>
  <si>
    <t>DOCE (12) PAGOS MENSUALES LOS 10 PRIMEROS DIAS DE CADA MES DURANTE 2016.</t>
  </si>
  <si>
    <t>d) LA SUMA DE:</t>
  </si>
  <si>
    <t>DOCE (12) PAGOS MENSUALES LOS 10 PRIMEROS DIAS DE CADA MES DURANTE 2017</t>
  </si>
  <si>
    <t>C) LA SUMA DE:</t>
  </si>
  <si>
    <t>SIETE (7) PAGOS MENSUALES LOS 10 PRIMEROS DIAS DE CADA MES HASTA JULIO 31/18</t>
  </si>
  <si>
    <t>DIAN - BARRANQUILLA</t>
  </si>
  <si>
    <t>DE ARRENDAMIENTO No. 187201202-024-2015</t>
  </si>
  <si>
    <t>FAMOC DEPANEL S.A. - UNIDAD ADMINISTRATIVA ESPECIAL DIRECCION DE IMPUESTOS Y ADUANAS NACIONALES</t>
  </si>
  <si>
    <t>EL ARRENDAMIENTO DE LOS LOCALES 1. 2, 3, 4, 5, 6 , 8, 9, 10, 11, 12, 13 DEL PISO 1  LOCALES 37, 39 Y 41 DEL PISO 2 Y DE LOS PISOS 4 AL 10 DEL INMUEBLE UBICADO</t>
  </si>
  <si>
    <t>EN LA CARRERA 54 No. 72-80 EN LA CIUDAD DE BARRANQUILLA.</t>
  </si>
  <si>
    <t xml:space="preserve">TRECE (13) MESES Y QUINCE (15) DIAS CALENDARIO </t>
  </si>
  <si>
    <t>22 DE DICIEMBRE DE 2015</t>
  </si>
  <si>
    <t>INCUIDO IVA PARA LOS AÑOS 2016, 2017 Y HASTA JULIO DE 2018</t>
  </si>
  <si>
    <t>INCLUIDO IVA DESDE EL 22 DE DICIEMBRE DE 2015 HASTA EL 31 DE DICIEMBRE DE 2015</t>
  </si>
  <si>
    <t>MENSUALIDADES</t>
  </si>
  <si>
    <t>MENSUALIDADES ANTICIPADAS</t>
  </si>
  <si>
    <t>UNIDAD ADMINISTRATIVA ESPECIAL AGENCIA DEL INSPECTOR GENERAL DE TRIBUTOS, RENTAS Y CONTRIBUCIONES PARAFISCALES</t>
  </si>
  <si>
    <t>DE ARRENDAMIENTO No. 0049 DE  2015 (28/08/2015)</t>
  </si>
  <si>
    <t xml:space="preserve">LA UNIDAD ADMINISTRATIVA ESPECIAL AGENCIA DEL INSPECTOR GENERAL DE TRIBUTOS, RENTAS Y CONTRIBUCIONES PARAFISCALES Y FAMOC DEPANEL S.A. </t>
  </si>
  <si>
    <t>Arrendamiento del inmueble ubicado en la ciudad de Bogota, D.C. en la Calle 93B No. 16-47, piso 5 del Edificio Fijar 93 PH, de la ciudad de Bogotá, D.C.</t>
  </si>
  <si>
    <t xml:space="preserve">FECHA DE INICIO </t>
  </si>
  <si>
    <t>1 DE SEPTIEMBRE DE 2015</t>
  </si>
  <si>
    <t>PLAZO DE TERMINACION</t>
  </si>
  <si>
    <t>31 DE AGOSTO DE 2017</t>
  </si>
  <si>
    <t xml:space="preserve">Vr. QUE INCLUYE LA CUOTA DE ADMINISTRACION, LOS INCREMENTOS ANUALES POR IPC, IVA Y TODOS LOS IMPUESTOS DE LEY. ESTE VALOR CUBRE </t>
  </si>
  <si>
    <t xml:space="preserve">TODOS LOS GASTOS, IMPUESTOS, TASAS Y CONTRIBUCIONES DERIVADAS DE LA CELEBRACION, EJECUCION Y LIQUIDACION DEL </t>
  </si>
  <si>
    <t>CONTRATO, POR LO QUE NO SERAN RECONOCIDOS COSTOS DIFERENTES</t>
  </si>
  <si>
    <t xml:space="preserve"> INCLUIDO EL IVA Y LA CUOTA DE ADMINISTRACION DEL INMUEBLE, LA CUAL CORRESPONDE AL CANON DE ARRENDAMIENTO </t>
  </si>
  <si>
    <t>PAGADERA DENTRO DE LOS DIEZ (10) PRIMEROS DIAS HABILES DEL MES.</t>
  </si>
  <si>
    <t>ARQUITECTURA E INGENIEROS ASOCIADOS AIA  S.A</t>
  </si>
  <si>
    <t>DE ARRENDAMIENTO DE ADECUACIONES, OBRAS CIVILES Y BIENES MUEBLES DE MANERA INTEGRAL</t>
  </si>
  <si>
    <t>ARQUITECTURA E INGENIEROS ASOCIADOS AIA S.A.</t>
  </si>
  <si>
    <t xml:space="preserve">EL ARRENDAMIENTO DEL CONJUNTO DE ADECUACIONES, OBRAS CIVILES Y EL MOBILIARIO DEL INMUEBLE UBICADO EN LA AUTOP. NORTE No. 114-44 </t>
  </si>
  <si>
    <t>OFICINAS 604-608 EDIFICIO INVENTION CENTER</t>
  </si>
  <si>
    <t>SESENTA (60) MESES, HASTA EL 22 DE FEBRERO DE 2021</t>
  </si>
  <si>
    <t>13 DE MARZO DE 2016</t>
  </si>
  <si>
    <t xml:space="preserve"> 22 DE FEBRERO DE 2021</t>
  </si>
  <si>
    <t>VALOR INICIAL</t>
  </si>
  <si>
    <t xml:space="preserve">INCLUIDO IVA </t>
  </si>
  <si>
    <t>CANNON MENSUAL</t>
  </si>
  <si>
    <t>Valor ajustado al IPC cada doce (12) meses</t>
  </si>
  <si>
    <t>PARQUES NATURALES NACIONALES DE COLOMBIA</t>
  </si>
  <si>
    <t>DE ARRENDAMIENTO No. 004 (04-11-15)  - MODIFICACION No. (14-12-15)</t>
  </si>
  <si>
    <t>PARQUES NACIONALES NATURALES DE COLOMBIA  Y FAMOC DEPANEL S.A</t>
  </si>
  <si>
    <t>ENTREGAR A TITULO DE ARRENDAMIENTO UN INMUEBLE UBICADO EN LA CIUDAD DE BOGOTA BARRIO LA PORCIUNCULA DE LA LOCALIDAD No. 2 CHAPINERO EDIFICIO MILENIUM  EN LA</t>
  </si>
  <si>
    <t>CALLE 74 No. 12-49.</t>
  </si>
  <si>
    <t xml:space="preserve">TREINTA Y DOS (32) MESES Y QUINCE (15) DIAS </t>
  </si>
  <si>
    <t xml:space="preserve">16 DE DICIEMBRE DE 2015 </t>
  </si>
  <si>
    <t>PLAZO DEL CONTRATO Y SEIS (6) MESES MAS</t>
  </si>
  <si>
    <t>ADICION No. 1</t>
  </si>
  <si>
    <t>VALOR CORRESPONDIENTE A ADMINISTRACION 2016</t>
  </si>
  <si>
    <t>ADICION No. 2</t>
  </si>
  <si>
    <t xml:space="preserve">2017: incremento conforme al IPC </t>
  </si>
  <si>
    <t>2018: incremento conforme al IPC partiendo el valor del canon determinado para el 2017</t>
  </si>
  <si>
    <t>COLLIERS INTERNATIONAL COLOMBIA S.A.</t>
  </si>
  <si>
    <t>DE ARRENDAMIENTO DE ESTACIONES DE TRABAJO</t>
  </si>
  <si>
    <t>FAMOC DEPANEL S.A. - COLLIERS INTERNATIONAL COLOMBIA S.A.</t>
  </si>
  <si>
    <t>EL ARRENDAMIENTO DE LAS ESTACIONES DE TRABAJO, EQUIPOS Y ADECUACIONES REQUERIDAS PARA EL CORRECTO FUNCIONAMIENTOD E LA NEUVA SEDE DEL MINISTERIO</t>
  </si>
  <si>
    <t>DE TRANSPORTE EN LOS PISOS 901 (MEDIO PISO) Y 10-01,ASI COMO (375,10 M2) DEL LOCAL COMERCIAL No. 1-32 DENOMINADO ESFERA, C.C. GRAN ESTACION II</t>
  </si>
  <si>
    <t>45 DIAS PRIMERA ETAPA</t>
  </si>
  <si>
    <t>12 DE SEPTIEMBRE DE 2016 SEGUNDA ETAPA</t>
  </si>
  <si>
    <t xml:space="preserve">22 MESES  Y 18 DIAS </t>
  </si>
  <si>
    <t>VALOR</t>
  </si>
  <si>
    <t>INCREMENTO</t>
  </si>
  <si>
    <t>CADA 12 MESES APARTIR DEL INICIO DE ACUERDO IPC</t>
  </si>
  <si>
    <t>INCUIDO IVA PARA LOS AÑOS 2016 LOS 10 PRIMEROS DIAS DE CADA MES</t>
  </si>
  <si>
    <t>BIMESTRAL ANTICIPADA  POR VALOR DE $195.524.100,oo (30 DIAS SIGUIENTES)</t>
  </si>
  <si>
    <t>FDO. VIGILANCIA Y SEGURIDAD DE BOGOTA</t>
  </si>
  <si>
    <t>DE ARRENDAMIENTO No. 009 DE 2016</t>
  </si>
  <si>
    <t>FAMOC DEPANEL S.A. -FONDO DE VIGILANCIA Y SEGURIDAD DE BOGOTA</t>
  </si>
  <si>
    <t>EL ARRENDAMIENTO DE LOS PIOS 6, 13, 14 Y 16 CON AREA DE 4,160, 21 M2 UBICADOS EN EL INMUEBLE DE LA CIUDADELA LUIS CARLOS SARMIENTO ANGULO - UBICADO</t>
  </si>
  <si>
    <t>EN LA AVDA. CALLE 26 No. 57-41 TORRE 7 COMPLETAMENTE DOTADOS PARA EL USO EXCLUSIVO Y FUNCIONAMIENTO DE LA SECRETARIA DE SEGURIDAD, CONVIVENCIA Y JUSTICIA.</t>
  </si>
  <si>
    <t>75 DIAS</t>
  </si>
  <si>
    <t>ICFES</t>
  </si>
  <si>
    <t>DE ARRENDAMIENTO DEL BIEN INMUEBLE No. 471 DE 2016</t>
  </si>
  <si>
    <t>FAMOC DEPANEL S.A. -INSTITUTO COLOMBIANO PARA LA EVALUACION DE LA EDUCACION - ICFES</t>
  </si>
  <si>
    <t>CONTRATAR EL ARRENDAMIENTO DE LOS PISOS 15, 16, 17 Y  18 DE LA TORRE 2 CON UN AREA TOTAL DE 5,033 M2 DEL EDIFICIO ELEMENTO UBICADO EN LA AVENIDA 26</t>
  </si>
  <si>
    <t>CALLE 26 No. 69-76 COMPLETAMENTE DOTADOS PARA EL USO EXCLUSIVO Y FUNCIONAMIENTO DEL ICFES INCLUIDOS 101 PARQUEADEROS</t>
  </si>
  <si>
    <t>1 DE FEBRERO DE 2017</t>
  </si>
  <si>
    <t>Inlcuye Administración e IVA (16%)</t>
  </si>
  <si>
    <t>Esta suma incrementará igual al IPC MAS 1%  CADA 12 MESES</t>
  </si>
  <si>
    <t xml:space="preserve">UNIDAD DE MANTENIMIENTO VIAL </t>
  </si>
  <si>
    <t>DE ARRENDAMIENTO No. 466 DE 2016</t>
  </si>
  <si>
    <t>FAMOC DEPANEL S.A. - UNIDAD ADMINISTRATIVA ESPECIAL DE REHABILITACION Y MANTENIMIENTO VIAL</t>
  </si>
  <si>
    <t xml:space="preserve">EL ARRENDAMIENTO DE UN BIEN INMUEBLE EN EL CUAL FUNCIONARA LA SEDE DE LA UNIDAD ADMINISTRATIVA EXPECIAL DE REHABILITACION Y MANTENIMIENTO VIAL </t>
  </si>
  <si>
    <t>TOTALMENTE ADECUADO DE CONFORMIDAD CON LAS ESPECIFICACIONES TECNICAS PREVISTAS EN LOS ESTUDIOS PREVIOS Y LA OFERTA PRESENTADA POR EL CONTRATISTA A LA ENTIDA</t>
  </si>
  <si>
    <t>UBICADOS EN LA AVDA. CALLE 26 No. 54-41 CENTRO EMPRESARIAL LUIS CARLOS SARMIENTO ANGULO PISOS 7 Y 8 TORRE 8 MAS 30 PARQUEADEROS Y 58 BICI-PARQUEADEROS</t>
  </si>
  <si>
    <t>55 DIAS</t>
  </si>
  <si>
    <t>12 MESES CONTADOS DESDE EL ACTA DE ENTREGA DEL INMUEBLE</t>
  </si>
  <si>
    <t xml:space="preserve">INCREMENTO </t>
  </si>
  <si>
    <r>
      <t xml:space="preserve">ANUAL SEGÚN IPC MAS UN PUNTO (1%) (IPC+1). EN CASO DE PRORROGA SE APLICA DESCUENTO EFECTIVO PARA EL MES </t>
    </r>
    <r>
      <rPr>
        <b/>
        <sz val="11"/>
        <color theme="1"/>
        <rFont val="Calibri"/>
        <family val="2"/>
        <scheme val="minor"/>
      </rPr>
      <t>39 DE EJECUCION</t>
    </r>
  </si>
  <si>
    <t>9 DE FEBRERO DE 2017</t>
  </si>
  <si>
    <t xml:space="preserve">9 DE OCTUBRE </t>
  </si>
  <si>
    <t xml:space="preserve">CONTRATO : </t>
  </si>
  <si>
    <t>199-2017</t>
  </si>
  <si>
    <t>AÑO 2017</t>
  </si>
  <si>
    <t>AÑO 2018</t>
  </si>
  <si>
    <t>RED CONTRA INCENDIOS</t>
  </si>
  <si>
    <t>BOMBAS SUMERGIBLES</t>
  </si>
  <si>
    <t>EQUIPO DE PRESIÒN</t>
  </si>
  <si>
    <t>ASCENSORES</t>
  </si>
  <si>
    <t>JARDIN VERTICAL</t>
  </si>
  <si>
    <t>SISTEMA DETECCION DE INCENDIOS</t>
  </si>
  <si>
    <t>SISTEMA DE AIRE ACONDICIONADO</t>
  </si>
  <si>
    <t xml:space="preserve">BAÑOS </t>
  </si>
  <si>
    <t>BOMBAS ESPEJO DE AGUA</t>
  </si>
  <si>
    <t xml:space="preserve">CONTRATO PROYECTO NACIONES UNIDAS   -   CALLE 95 No. 13-35 TORRE B </t>
  </si>
  <si>
    <t>AIRE ACONDICIONADO</t>
  </si>
  <si>
    <t>SOLO DOS VECES EN EL AÑO</t>
  </si>
  <si>
    <t xml:space="preserve">MANTENIMIENTO ASENSORES ASENSORES </t>
  </si>
  <si>
    <t xml:space="preserve">Fumigacion </t>
  </si>
  <si>
    <t xml:space="preserve">Recarga de Extintores </t>
  </si>
  <si>
    <t xml:space="preserve">Pintura </t>
  </si>
  <si>
    <t>Mobiliario</t>
  </si>
  <si>
    <t xml:space="preserve">Asensores </t>
  </si>
  <si>
    <t xml:space="preserve">Aire Acondicionado </t>
  </si>
  <si>
    <t xml:space="preserve">Cctv y Control de Acceso </t>
  </si>
  <si>
    <t xml:space="preserve">Sistema Detenccion de Incendios </t>
  </si>
  <si>
    <t xml:space="preserve">Equipos de bombeo </t>
  </si>
  <si>
    <t>Semana 2</t>
  </si>
  <si>
    <t>Semana 3</t>
  </si>
  <si>
    <t>Semana 1</t>
  </si>
  <si>
    <t>Semana2,3,4</t>
  </si>
  <si>
    <t>27 - G4 Y G5</t>
  </si>
  <si>
    <t>ILUMINACION</t>
  </si>
  <si>
    <t xml:space="preserve">ORGANI.K S.A.S. </t>
  </si>
  <si>
    <t>9 AL 31</t>
  </si>
  <si>
    <t xml:space="preserve">Mantenimiento Aire Acondicionado cuartos tècnicos </t>
  </si>
  <si>
    <t xml:space="preserve">Mantenimiento Aire Acondicionado todos los pisos </t>
  </si>
  <si>
    <t xml:space="preserve">Mantenimiento Asensores </t>
  </si>
  <si>
    <t>Mantenimiento CCTV</t>
  </si>
  <si>
    <t>Mantenimiento Control de Acceso</t>
  </si>
  <si>
    <t>Mantenimiento UPS</t>
  </si>
  <si>
    <t xml:space="preserve">Mantenimiento Sistema Detenccion de Incendios </t>
  </si>
  <si>
    <t xml:space="preserve">Mantenimiento equipos de bombeo </t>
  </si>
  <si>
    <t xml:space="preserve">Mantenimiento Planta Electrica </t>
  </si>
  <si>
    <t xml:space="preserve">Lavado de Alfombra </t>
  </si>
  <si>
    <t xml:space="preserve">ENERO </t>
  </si>
  <si>
    <t xml:space="preserve">SEMANA </t>
  </si>
  <si>
    <t xml:space="preserve">Baños </t>
  </si>
  <si>
    <t>Puertas de vidrio</t>
  </si>
  <si>
    <t>Pintura</t>
  </si>
  <si>
    <t xml:space="preserve">MANTENIMIENTO PREVENTIVO AÑO 2018 </t>
  </si>
  <si>
    <t>Mantenimiento Aire Acondicionado</t>
  </si>
  <si>
    <t>*  Mantenimiento Control de Acceso</t>
  </si>
  <si>
    <t>*  Mantenimiento UPS</t>
  </si>
  <si>
    <t xml:space="preserve">*  Mantenimiento Sistema Detenccion de Incendios </t>
  </si>
  <si>
    <t xml:space="preserve">*  Recarga de Extintores </t>
  </si>
  <si>
    <t xml:space="preserve">*  Pintura </t>
  </si>
  <si>
    <t xml:space="preserve">Las actividades que a continuacion mencionamos realizaremos el  mantenimiento preventivo a partir del año siguiente del acta de entrega del inmueble: </t>
  </si>
  <si>
    <t>Fumigacion</t>
  </si>
  <si>
    <t>Alfombra (Lavado)</t>
  </si>
  <si>
    <t>Mantenimiento Aire Acondicionado todo los aires del piso</t>
  </si>
  <si>
    <t xml:space="preserve">Mantenimiento Aire Acondicionado cuarto tècnico </t>
  </si>
  <si>
    <t xml:space="preserve">Retoque Pintura </t>
  </si>
  <si>
    <t xml:space="preserve">PROGRAMADOS </t>
  </si>
  <si>
    <t xml:space="preserve">REALIZADOS </t>
  </si>
  <si>
    <t>No son nuestras</t>
  </si>
  <si>
    <t xml:space="preserve">Recarga extintores </t>
  </si>
  <si>
    <t xml:space="preserve">Mantenimiento de puertas </t>
  </si>
  <si>
    <t xml:space="preserve">Pedestal Digiturno </t>
  </si>
  <si>
    <t xml:space="preserve">Nota:  Los mantenimientos se realizaran hasta el mes de julio de 2018 y se programan tentativamente hasta diciembre de 2018 teniendo en cuenta la renovacion del contrato </t>
  </si>
  <si>
    <t xml:space="preserve">Revision electriva, puntos normal, datos y cuartos tecnicos </t>
  </si>
  <si>
    <t>Mantenimiento Control de Acceso y biometrico</t>
  </si>
  <si>
    <t xml:space="preserve">Retoque de Pintura </t>
  </si>
  <si>
    <t xml:space="preserve">ACTIVIDADES EJECUTADAS </t>
  </si>
  <si>
    <t>Sistemas de Iluminacion</t>
  </si>
  <si>
    <t xml:space="preserve">Ajuste pueras y cerramiento en vidrio </t>
  </si>
  <si>
    <t xml:space="preserve">Funcionamiento y aseo solarscreen </t>
  </si>
  <si>
    <t>AÑO 2019</t>
  </si>
  <si>
    <t>MANTENIMIENTO PREVENTIVO   -  AÑO  2018</t>
  </si>
  <si>
    <t>SAE</t>
  </si>
  <si>
    <t xml:space="preserve"> DIAN CONECTA</t>
  </si>
  <si>
    <t>Recarga de Extintores - De acuerdo a comunicación con Alberto, la entidad esta realizando la recarga de extintores</t>
  </si>
  <si>
    <t>Semana 4</t>
  </si>
  <si>
    <t>CRONOGRAMA DE MATENIMIENTO PREVENTIVO</t>
  </si>
  <si>
    <t>F-GSP-01 Rev. 01 /OCTUBRE 2018</t>
  </si>
  <si>
    <t>PROYECTO: PARQUES NACIONALES</t>
  </si>
  <si>
    <t>PROYECTO: ITRC</t>
  </si>
  <si>
    <t>PROYECTO: MINISTERIO DE TRANSPORTE</t>
  </si>
  <si>
    <t>PROYECTO: AGENCIA NACIONAL DE DEFENSA JURÍDICA</t>
  </si>
  <si>
    <t>PROYECTO: SECRETARÍA DE SEGURIDAD</t>
  </si>
  <si>
    <t>PROYECTO: A&amp;A</t>
  </si>
  <si>
    <t>PROYECTO: COLLIER MINISTERIO DE TRANSPORTE</t>
  </si>
  <si>
    <t>PROYECTO: DIAN BARRANQUILLA</t>
  </si>
  <si>
    <t>PROYECTO: UNIDAD DE MANTENIMIENTO VIAL</t>
  </si>
  <si>
    <t>PROYECTO: ICFES</t>
  </si>
  <si>
    <t>PROYECTO:RUTA N</t>
  </si>
  <si>
    <t>PROYECTO: ERU</t>
  </si>
  <si>
    <t>PROYECTO: VEEDURÍA</t>
  </si>
  <si>
    <t>PROYECTO:  CONTRATO No. 139-2018 - VEEDURIA</t>
  </si>
  <si>
    <t>PROYECTO: ADRES</t>
  </si>
  <si>
    <t>PROYECTO: FINSOCIAL</t>
  </si>
  <si>
    <t>PROYECTO: SUPERSALUD CALI</t>
  </si>
  <si>
    <t>PROYECTO: SUPERSALUD BARRANQUILLA</t>
  </si>
  <si>
    <t>PROYECTO: SUPERSALUD BUCARAMANGA</t>
  </si>
  <si>
    <t>PROYECTO: SUPERSALUD NEIVA</t>
  </si>
  <si>
    <t>PROYECTO: SUPERSALUD CHOCO</t>
  </si>
  <si>
    <t>PROYECTO: SUPERSALUD TEQUENDAMA</t>
  </si>
  <si>
    <t>PROYECTO: SUPERSALUD MEDELLÍN</t>
  </si>
  <si>
    <t>PROYECTO: SUPERSALUD WBC PRINCIPAL</t>
  </si>
  <si>
    <t/>
  </si>
  <si>
    <t>PROYECTO: UNIDAD RESTITUCIÓN DE TIERRAS</t>
  </si>
  <si>
    <t>PROYECTO:ICETEX</t>
  </si>
  <si>
    <t>PROYECTO: IDPYBA</t>
  </si>
  <si>
    <t>PROYECTO:IPES</t>
  </si>
  <si>
    <t>PROYECTO: SOLAR CARTAGENA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</si>
</sst>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\ #,##0.00"/>
    <numFmt numFmtId="167" formatCode="&quot;$&quot;\ #,##0"/>
    <numFmt numFmtId="168" formatCode="_(&quot;$&quot;\ * #,##0_);_(&quot;$&quot;\ * \(#,##0\);_(&quot;$&quot;\ * &quot;-&quot;??_);_(@_)"/>
    <numFmt numFmtId="169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2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Alignment="1">
      <alignment vertical="center"/>
    </xf>
    <xf numFmtId="0" fontId="5" fillId="6" borderId="16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0" fillId="0" borderId="0" xfId="0" applyFont="1"/>
    <xf numFmtId="166" fontId="8" fillId="7" borderId="0" xfId="0" applyNumberFormat="1" applyFont="1" applyFill="1"/>
    <xf numFmtId="166" fontId="0" fillId="0" borderId="0" xfId="0" applyNumberFormat="1"/>
    <xf numFmtId="0" fontId="11" fillId="0" borderId="0" xfId="0" applyFont="1"/>
    <xf numFmtId="167" fontId="8" fillId="7" borderId="0" xfId="0" applyNumberFormat="1" applyFont="1" applyFill="1"/>
    <xf numFmtId="10" fontId="0" fillId="0" borderId="0" xfId="0" applyNumberFormat="1"/>
    <xf numFmtId="168" fontId="0" fillId="0" borderId="0" xfId="2" applyNumberFormat="1" applyFont="1"/>
    <xf numFmtId="167" fontId="8" fillId="0" borderId="16" xfId="0" applyNumberFormat="1" applyFont="1" applyBorder="1"/>
    <xf numFmtId="10" fontId="8" fillId="0" borderId="0" xfId="0" applyNumberFormat="1" applyFont="1"/>
    <xf numFmtId="3" fontId="0" fillId="0" borderId="0" xfId="0" applyNumberFormat="1"/>
    <xf numFmtId="0" fontId="12" fillId="0" borderId="0" xfId="0" applyFont="1"/>
    <xf numFmtId="167" fontId="8" fillId="0" borderId="0" xfId="0" applyNumberFormat="1" applyFont="1" applyFill="1"/>
    <xf numFmtId="14" fontId="0" fillId="0" borderId="0" xfId="0" applyNumberFormat="1"/>
    <xf numFmtId="169" fontId="0" fillId="0" borderId="0" xfId="1" applyNumberFormat="1" applyFont="1"/>
    <xf numFmtId="166" fontId="8" fillId="0" borderId="0" xfId="0" applyNumberFormat="1" applyFont="1" applyFill="1"/>
    <xf numFmtId="167" fontId="0" fillId="0" borderId="0" xfId="0" applyNumberFormat="1"/>
    <xf numFmtId="3" fontId="0" fillId="0" borderId="0" xfId="0" applyNumberFormat="1" applyBorder="1"/>
    <xf numFmtId="3" fontId="8" fillId="0" borderId="0" xfId="0" applyNumberFormat="1" applyFont="1" applyBorder="1"/>
    <xf numFmtId="0" fontId="0" fillId="0" borderId="0" xfId="0" applyBorder="1"/>
    <xf numFmtId="0" fontId="13" fillId="0" borderId="0" xfId="0" applyFont="1"/>
    <xf numFmtId="3" fontId="12" fillId="0" borderId="0" xfId="0" applyNumberFormat="1" applyFont="1"/>
    <xf numFmtId="169" fontId="13" fillId="7" borderId="0" xfId="1" applyNumberFormat="1" applyFont="1" applyFill="1"/>
    <xf numFmtId="167" fontId="0" fillId="0" borderId="0" xfId="0" applyNumberFormat="1" applyFont="1" applyFill="1"/>
    <xf numFmtId="0" fontId="0" fillId="0" borderId="0" xfId="0" applyAlignment="1">
      <alignment horizontal="center"/>
    </xf>
    <xf numFmtId="0" fontId="0" fillId="0" borderId="13" xfId="0" applyBorder="1"/>
    <xf numFmtId="0" fontId="0" fillId="0" borderId="21" xfId="0" applyBorder="1"/>
    <xf numFmtId="0" fontId="0" fillId="0" borderId="9" xfId="0" applyBorder="1"/>
    <xf numFmtId="0" fontId="0" fillId="0" borderId="10" xfId="0" applyBorder="1"/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17" fontId="0" fillId="0" borderId="0" xfId="0" applyNumberFormat="1"/>
    <xf numFmtId="14" fontId="13" fillId="0" borderId="0" xfId="0" applyNumberFormat="1" applyFo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2" borderId="30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44" xfId="0" applyFill="1" applyBorder="1" applyAlignment="1">
      <alignment horizontal="justify" vertical="center"/>
    </xf>
    <xf numFmtId="0" fontId="0" fillId="0" borderId="33" xfId="0" applyBorder="1" applyAlignment="1">
      <alignment horizontal="center" vertical="center"/>
    </xf>
    <xf numFmtId="0" fontId="0" fillId="3" borderId="20" xfId="0" applyFill="1" applyBorder="1" applyAlignment="1">
      <alignment horizontal="justify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6" xfId="0" applyFill="1" applyBorder="1" applyAlignment="1">
      <alignment horizontal="justify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justify" vertical="center"/>
    </xf>
    <xf numFmtId="0" fontId="0" fillId="0" borderId="33" xfId="0" applyBorder="1"/>
    <xf numFmtId="0" fontId="0" fillId="0" borderId="16" xfId="0" applyBorder="1" applyAlignment="1">
      <alignment horizontal="center"/>
    </xf>
    <xf numFmtId="0" fontId="0" fillId="0" borderId="33" xfId="0" applyFill="1" applyBorder="1"/>
    <xf numFmtId="0" fontId="0" fillId="0" borderId="3" xfId="0" applyBorder="1"/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justify" vertical="center"/>
    </xf>
    <xf numFmtId="0" fontId="0" fillId="0" borderId="27" xfId="0" applyBorder="1" applyAlignment="1">
      <alignment horizontal="justify" vertical="center"/>
    </xf>
    <xf numFmtId="0" fontId="0" fillId="0" borderId="47" xfId="0" applyBorder="1" applyAlignment="1">
      <alignment horizontal="justify" vertical="center"/>
    </xf>
    <xf numFmtId="0" fontId="0" fillId="0" borderId="47" xfId="0" applyBorder="1" applyAlignment="1">
      <alignment horizontal="center" vertical="center"/>
    </xf>
    <xf numFmtId="0" fontId="0" fillId="8" borderId="0" xfId="0" applyFill="1" applyBorder="1"/>
    <xf numFmtId="0" fontId="0" fillId="8" borderId="0" xfId="0" applyFill="1" applyBorder="1" applyAlignment="1">
      <alignment horizontal="justify" vertical="center"/>
    </xf>
    <xf numFmtId="0" fontId="15" fillId="0" borderId="4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3" borderId="33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0" fillId="8" borderId="16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16" xfId="0" applyBorder="1"/>
    <xf numFmtId="0" fontId="0" fillId="3" borderId="11" xfId="0" applyFill="1" applyBorder="1" applyAlignment="1">
      <alignment horizontal="justify" vertical="center"/>
    </xf>
    <xf numFmtId="0" fontId="0" fillId="3" borderId="33" xfId="0" applyFill="1" applyBorder="1" applyAlignment="1">
      <alignment horizontal="justify" vertical="center"/>
    </xf>
    <xf numFmtId="0" fontId="0" fillId="3" borderId="3" xfId="0" applyFill="1" applyBorder="1" applyAlignment="1">
      <alignment horizontal="justify" vertical="center"/>
    </xf>
    <xf numFmtId="0" fontId="0" fillId="3" borderId="25" xfId="0" applyFill="1" applyBorder="1" applyAlignment="1">
      <alignment horizontal="justify" vertical="center"/>
    </xf>
    <xf numFmtId="0" fontId="0" fillId="3" borderId="38" xfId="0" applyFill="1" applyBorder="1" applyAlignment="1">
      <alignment horizontal="justify" vertical="center"/>
    </xf>
    <xf numFmtId="0" fontId="0" fillId="0" borderId="24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9" fontId="0" fillId="0" borderId="0" xfId="0" applyNumberFormat="1"/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8" borderId="16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8" borderId="8" xfId="0" applyFill="1" applyBorder="1" applyAlignment="1">
      <alignment horizontal="justify" vertical="center"/>
    </xf>
    <xf numFmtId="0" fontId="0" fillId="0" borderId="0" xfId="0" applyBorder="1" applyAlignment="1">
      <alignment vertical="center"/>
    </xf>
    <xf numFmtId="9" fontId="0" fillId="0" borderId="0" xfId="0" applyNumberFormat="1" applyAlignment="1">
      <alignment vertical="center"/>
    </xf>
    <xf numFmtId="0" fontId="1" fillId="3" borderId="33" xfId="0" applyFont="1" applyFill="1" applyBorder="1" applyAlignment="1">
      <alignment horizontal="justify" vertical="center"/>
    </xf>
    <xf numFmtId="0" fontId="1" fillId="8" borderId="16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justify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50" xfId="0" applyFont="1" applyFill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8" borderId="22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32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10" borderId="0" xfId="0" applyFill="1"/>
    <xf numFmtId="0" fontId="0" fillId="0" borderId="3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8" borderId="33" xfId="0" applyFont="1" applyFill="1" applyBorder="1" applyAlignment="1">
      <alignment horizontal="justify" vertical="center"/>
    </xf>
    <xf numFmtId="0" fontId="0" fillId="8" borderId="33" xfId="0" applyFill="1" applyBorder="1" applyAlignment="1">
      <alignment horizontal="justify" vertical="center"/>
    </xf>
    <xf numFmtId="0" fontId="0" fillId="8" borderId="3" xfId="0" applyFill="1" applyBorder="1" applyAlignment="1">
      <alignment horizontal="justify" vertical="center"/>
    </xf>
    <xf numFmtId="0" fontId="0" fillId="8" borderId="23" xfId="0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8" borderId="0" xfId="0" applyFill="1"/>
    <xf numFmtId="0" fontId="0" fillId="8" borderId="0" xfId="0" applyFill="1" applyBorder="1" applyAlignment="1">
      <alignment vertical="center"/>
    </xf>
    <xf numFmtId="0" fontId="0" fillId="8" borderId="13" xfId="0" applyFill="1" applyBorder="1" applyAlignment="1">
      <alignment horizontal="justify" vertical="center"/>
    </xf>
    <xf numFmtId="0" fontId="0" fillId="8" borderId="21" xfId="0" applyFill="1" applyBorder="1" applyAlignment="1">
      <alignment horizontal="center" vertical="center" wrapText="1"/>
    </xf>
    <xf numFmtId="0" fontId="0" fillId="8" borderId="13" xfId="0" applyFill="1" applyBorder="1" applyAlignment="1">
      <alignment vertical="center"/>
    </xf>
    <xf numFmtId="0" fontId="0" fillId="8" borderId="21" xfId="0" applyFill="1" applyBorder="1" applyAlignment="1">
      <alignment vertical="center"/>
    </xf>
    <xf numFmtId="0" fontId="0" fillId="8" borderId="9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8" xfId="0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8" borderId="5" xfId="0" applyFill="1" applyBorder="1" applyAlignment="1">
      <alignment horizontal="justify" vertical="center"/>
    </xf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5" xfId="0" applyBorder="1"/>
    <xf numFmtId="0" fontId="0" fillId="0" borderId="24" xfId="0" applyBorder="1"/>
    <xf numFmtId="0" fontId="0" fillId="0" borderId="12" xfId="0" applyBorder="1"/>
    <xf numFmtId="0" fontId="0" fillId="10" borderId="33" xfId="0" applyFill="1" applyBorder="1" applyAlignment="1">
      <alignment horizontal="justify" vertical="center"/>
    </xf>
    <xf numFmtId="0" fontId="0" fillId="10" borderId="16" xfId="0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31" xfId="0" applyBorder="1"/>
    <xf numFmtId="0" fontId="0" fillId="0" borderId="30" xfId="0" applyBorder="1"/>
    <xf numFmtId="0" fontId="0" fillId="0" borderId="4" xfId="0" applyBorder="1"/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 wrapText="1"/>
    </xf>
    <xf numFmtId="0" fontId="0" fillId="11" borderId="16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8" fillId="0" borderId="35" xfId="0" applyFont="1" applyBorder="1"/>
    <xf numFmtId="0" fontId="0" fillId="11" borderId="37" xfId="0" applyFill="1" applyBorder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16" xfId="0" applyBorder="1" applyAlignment="1">
      <alignment horizontal="justify" vertical="center"/>
    </xf>
    <xf numFmtId="1" fontId="0" fillId="0" borderId="47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0" fillId="0" borderId="30" xfId="0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15" fillId="3" borderId="11" xfId="0" applyFont="1" applyFill="1" applyBorder="1" applyAlignment="1">
      <alignment horizontal="left" vertical="center"/>
    </xf>
    <xf numFmtId="0" fontId="15" fillId="0" borderId="6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justify" vertical="center"/>
    </xf>
    <xf numFmtId="0" fontId="4" fillId="2" borderId="61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9" fontId="0" fillId="0" borderId="48" xfId="0" applyNumberForma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1" fillId="8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19" fillId="3" borderId="33" xfId="0" applyFont="1" applyFill="1" applyBorder="1" applyAlignment="1">
      <alignment horizontal="justify" vertical="center"/>
    </xf>
    <xf numFmtId="0" fontId="21" fillId="8" borderId="0" xfId="0" quotePrefix="1" applyFont="1" applyFill="1" applyBorder="1" applyAlignment="1">
      <alignment horizontal="right" vertical="center"/>
    </xf>
    <xf numFmtId="0" fontId="22" fillId="8" borderId="0" xfId="0" quotePrefix="1" applyFont="1" applyFill="1" applyBorder="1" applyAlignment="1">
      <alignment horizontal="right" vertical="center"/>
    </xf>
    <xf numFmtId="0" fontId="22" fillId="8" borderId="9" xfId="0" quotePrefix="1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21" fillId="8" borderId="6" xfId="0" quotePrefix="1" applyFont="1" applyFill="1" applyBorder="1" applyAlignment="1">
      <alignment horizontal="right" vertical="center"/>
    </xf>
    <xf numFmtId="0" fontId="21" fillId="8" borderId="6" xfId="0" applyFont="1" applyFill="1" applyBorder="1" applyAlignment="1">
      <alignment horizontal="right" vertical="center"/>
    </xf>
    <xf numFmtId="0" fontId="21" fillId="8" borderId="7" xfId="0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22" fillId="8" borderId="21" xfId="0" quotePrefix="1" applyFont="1" applyFill="1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22" fillId="8" borderId="10" xfId="0" quotePrefix="1" applyFont="1" applyFill="1" applyBorder="1" applyAlignment="1">
      <alignment horizontal="right" vertical="center"/>
    </xf>
    <xf numFmtId="0" fontId="21" fillId="8" borderId="62" xfId="0" quotePrefix="1" applyFont="1" applyFill="1" applyBorder="1" applyAlignment="1">
      <alignment horizontal="right" vertical="center"/>
    </xf>
    <xf numFmtId="0" fontId="22" fillId="8" borderId="52" xfId="0" quotePrefix="1" applyFont="1" applyFill="1" applyBorder="1" applyAlignment="1">
      <alignment horizontal="right" vertical="center"/>
    </xf>
    <xf numFmtId="0" fontId="22" fillId="8" borderId="63" xfId="0" quotePrefix="1" applyFont="1" applyFill="1" applyBorder="1" applyAlignment="1">
      <alignment horizontal="right" vertical="center"/>
    </xf>
    <xf numFmtId="0" fontId="3" fillId="4" borderId="64" xfId="0" applyFont="1" applyFill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21" fillId="8" borderId="7" xfId="0" quotePrefix="1" applyFont="1" applyFill="1" applyBorder="1" applyAlignment="1">
      <alignment horizontal="right" vertic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38" xfId="0" applyBorder="1" applyAlignment="1">
      <alignment horizontal="center"/>
    </xf>
    <xf numFmtId="0" fontId="10" fillId="12" borderId="51" xfId="0" quotePrefix="1" applyFont="1" applyFill="1" applyBorder="1" applyAlignment="1">
      <alignment horizontal="left" vertical="center"/>
    </xf>
    <xf numFmtId="0" fontId="10" fillId="12" borderId="68" xfId="0" applyFont="1" applyFill="1" applyBorder="1" applyAlignment="1">
      <alignment horizontal="center" vertical="center"/>
    </xf>
    <xf numFmtId="0" fontId="10" fillId="12" borderId="34" xfId="0" applyFont="1" applyFill="1" applyBorder="1" applyAlignment="1">
      <alignment horizontal="center" vertical="center"/>
    </xf>
    <xf numFmtId="0" fontId="10" fillId="12" borderId="29" xfId="0" applyFont="1" applyFill="1" applyBorder="1" applyAlignment="1">
      <alignment horizontal="center" vertical="center"/>
    </xf>
    <xf numFmtId="0" fontId="10" fillId="12" borderId="51" xfId="0" quotePrefix="1" applyFont="1" applyFill="1" applyBorder="1" applyAlignment="1">
      <alignment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45" xfId="0" applyFont="1" applyFill="1" applyBorder="1" applyAlignment="1">
      <alignment horizontal="center" vertical="center"/>
    </xf>
    <xf numFmtId="0" fontId="10" fillId="12" borderId="46" xfId="0" applyFont="1" applyFill="1" applyBorder="1" applyAlignment="1">
      <alignment horizontal="center" vertical="center"/>
    </xf>
    <xf numFmtId="0" fontId="21" fillId="8" borderId="62" xfId="0" quotePrefix="1" applyFont="1" applyFill="1" applyBorder="1" applyAlignment="1">
      <alignment vertical="center"/>
    </xf>
    <xf numFmtId="0" fontId="21" fillId="8" borderId="6" xfId="0" quotePrefix="1" applyFont="1" applyFill="1" applyBorder="1" applyAlignment="1">
      <alignment vertical="center"/>
    </xf>
    <xf numFmtId="0" fontId="22" fillId="8" borderId="52" xfId="0" quotePrefix="1" applyFont="1" applyFill="1" applyBorder="1" applyAlignment="1">
      <alignment vertical="center"/>
    </xf>
    <xf numFmtId="0" fontId="22" fillId="8" borderId="0" xfId="0" quotePrefix="1" applyFont="1" applyFill="1" applyBorder="1" applyAlignment="1">
      <alignment vertical="center"/>
    </xf>
    <xf numFmtId="0" fontId="22" fillId="8" borderId="63" xfId="0" quotePrefix="1" applyFont="1" applyFill="1" applyBorder="1" applyAlignment="1">
      <alignment vertical="center"/>
    </xf>
    <xf numFmtId="0" fontId="22" fillId="8" borderId="9" xfId="0" quotePrefix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 wrapText="1"/>
    </xf>
    <xf numFmtId="0" fontId="0" fillId="8" borderId="48" xfId="0" applyFill="1" applyBorder="1" applyAlignment="1">
      <alignment horizontal="center" vertical="center" wrapText="1"/>
    </xf>
    <xf numFmtId="0" fontId="0" fillId="8" borderId="54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12" borderId="28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vertical="center"/>
    </xf>
    <xf numFmtId="0" fontId="16" fillId="5" borderId="45" xfId="0" applyFont="1" applyFill="1" applyBorder="1" applyAlignment="1">
      <alignment vertical="center"/>
    </xf>
    <xf numFmtId="0" fontId="18" fillId="4" borderId="33" xfId="0" applyFont="1" applyFill="1" applyBorder="1" applyAlignment="1">
      <alignment horizontal="center" vertical="center" wrapText="1"/>
    </xf>
    <xf numFmtId="0" fontId="10" fillId="12" borderId="68" xfId="0" applyFont="1" applyFill="1" applyBorder="1" applyAlignment="1">
      <alignment vertical="center"/>
    </xf>
    <xf numFmtId="0" fontId="10" fillId="12" borderId="34" xfId="0" applyFont="1" applyFill="1" applyBorder="1" applyAlignment="1">
      <alignment vertical="center"/>
    </xf>
    <xf numFmtId="0" fontId="10" fillId="12" borderId="29" xfId="0" applyFont="1" applyFill="1" applyBorder="1" applyAlignment="1">
      <alignment vertical="center"/>
    </xf>
    <xf numFmtId="0" fontId="21" fillId="8" borderId="21" xfId="0" quotePrefix="1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0" fillId="12" borderId="28" xfId="0" applyFill="1" applyBorder="1"/>
    <xf numFmtId="0" fontId="10" fillId="12" borderId="28" xfId="0" quotePrefix="1" applyFont="1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12" borderId="34" xfId="0" quotePrefix="1" applyFont="1" applyFill="1" applyBorder="1" applyAlignment="1">
      <alignment horizontal="center" vertical="center"/>
    </xf>
    <xf numFmtId="0" fontId="10" fillId="12" borderId="29" xfId="0" quotePrefix="1" applyFont="1" applyFill="1" applyBorder="1" applyAlignment="1">
      <alignment horizontal="center" vertical="center"/>
    </xf>
    <xf numFmtId="0" fontId="16" fillId="5" borderId="56" xfId="0" applyFont="1" applyFill="1" applyBorder="1" applyAlignment="1">
      <alignment vertical="center"/>
    </xf>
    <xf numFmtId="0" fontId="10" fillId="12" borderId="28" xfId="0" quotePrefix="1" applyFont="1" applyFill="1" applyBorder="1" applyAlignment="1">
      <alignment horizontal="left" vertical="center"/>
    </xf>
    <xf numFmtId="0" fontId="10" fillId="12" borderId="34" xfId="0" quotePrefix="1" applyFont="1" applyFill="1" applyBorder="1" applyAlignment="1">
      <alignment horizontal="left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71" xfId="0" applyFont="1" applyFill="1" applyBorder="1" applyAlignment="1">
      <alignment horizontal="center" vertical="center"/>
    </xf>
    <xf numFmtId="0" fontId="16" fillId="8" borderId="45" xfId="0" applyFont="1" applyFill="1" applyBorder="1" applyAlignment="1">
      <alignment horizontal="center" vertical="center"/>
    </xf>
    <xf numFmtId="0" fontId="16" fillId="8" borderId="46" xfId="0" applyFont="1" applyFill="1" applyBorder="1" applyAlignment="1">
      <alignment horizontal="center" vertical="center"/>
    </xf>
    <xf numFmtId="0" fontId="20" fillId="8" borderId="45" xfId="0" quotePrefix="1" applyFont="1" applyFill="1" applyBorder="1" applyAlignment="1">
      <alignment horizontal="right" vertical="center"/>
    </xf>
    <xf numFmtId="0" fontId="20" fillId="7" borderId="58" xfId="0" applyFont="1" applyFill="1" applyBorder="1" applyAlignment="1">
      <alignment vertical="center"/>
    </xf>
    <xf numFmtId="0" fontId="14" fillId="7" borderId="56" xfId="0" applyFont="1" applyFill="1" applyBorder="1" applyAlignment="1">
      <alignment vertical="center"/>
    </xf>
    <xf numFmtId="0" fontId="23" fillId="7" borderId="56" xfId="0" applyFont="1" applyFill="1" applyBorder="1" applyAlignment="1">
      <alignment horizontal="center" vertical="center"/>
    </xf>
    <xf numFmtId="0" fontId="14" fillId="7" borderId="56" xfId="0" applyFont="1" applyFill="1" applyBorder="1" applyAlignment="1">
      <alignment horizontal="center" vertical="center"/>
    </xf>
    <xf numFmtId="0" fontId="14" fillId="7" borderId="57" xfId="0" applyFont="1" applyFill="1" applyBorder="1" applyAlignment="1">
      <alignment horizontal="center" vertical="center"/>
    </xf>
    <xf numFmtId="0" fontId="24" fillId="8" borderId="56" xfId="0" quotePrefix="1" applyFont="1" applyFill="1" applyBorder="1" applyAlignment="1">
      <alignment horizontal="right" vertical="center"/>
    </xf>
    <xf numFmtId="0" fontId="25" fillId="8" borderId="56" xfId="0" applyFont="1" applyFill="1" applyBorder="1" applyAlignment="1">
      <alignment horizontal="center" vertical="center"/>
    </xf>
    <xf numFmtId="0" fontId="25" fillId="8" borderId="57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624417</xdr:colOff>
      <xdr:row>3</xdr:row>
      <xdr:rowOff>10582</xdr:rowOff>
    </xdr:from>
    <xdr:to>
      <xdr:col>1</xdr:col>
      <xdr:colOff>3280832</xdr:colOff>
      <xdr:row>6</xdr:row>
      <xdr:rowOff>42333</xdr:rowOff>
    </xdr:to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592665"/>
          <a:ext cx="2656415" cy="7620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1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5916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2106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0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1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1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2106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2106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624417</xdr:colOff>
      <xdr:row>2</xdr:row>
      <xdr:rowOff>10582</xdr:rowOff>
    </xdr:from>
    <xdr:to>
      <xdr:col>1</xdr:col>
      <xdr:colOff>3280832</xdr:colOff>
      <xdr:row>4</xdr:row>
      <xdr:rowOff>377389</xdr:rowOff>
    </xdr:to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591607"/>
          <a:ext cx="2656415" cy="7556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3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3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5916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725001</xdr:colOff>
      <xdr:row>21</xdr:row>
      <xdr:rowOff>17932</xdr:rowOff>
    </xdr:from>
    <xdr:ext cx="823511" cy="784411"/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6619" y="589432"/>
          <a:ext cx="823511" cy="784411"/>
        </a:xfrm>
        <a:prstGeom prst="rect">
          <a:avLst/>
        </a:prstGeom>
      </xdr:spPr>
    </xdr:pic>
    <xdr:clientData/>
  </xdr:oneCellAnchor>
  <xdr:oneCellAnchor>
    <xdr:from>
      <xdr:col>1</xdr:col>
      <xdr:colOff>433917</xdr:colOff>
      <xdr:row>1</xdr:row>
      <xdr:rowOff>100229</xdr:rowOff>
    </xdr:from>
    <xdr:ext cx="2656415" cy="691777"/>
    <xdr:pic>
      <xdr:nvPicPr>
        <xdr:cNvPr id="5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195917" y="301935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3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5916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78442</xdr:colOff>
      <xdr:row>2</xdr:row>
      <xdr:rowOff>67235</xdr:rowOff>
    </xdr:from>
    <xdr:ext cx="2129117" cy="616323"/>
    <xdr:pic>
      <xdr:nvPicPr>
        <xdr:cNvPr id="3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840442" y="459441"/>
          <a:ext cx="2129117" cy="6163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3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5916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624417</xdr:colOff>
      <xdr:row>3</xdr:row>
      <xdr:rowOff>10582</xdr:rowOff>
    </xdr:from>
    <xdr:to>
      <xdr:col>1</xdr:col>
      <xdr:colOff>3280832</xdr:colOff>
      <xdr:row>5</xdr:row>
      <xdr:rowOff>186889</xdr:rowOff>
    </xdr:to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8811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5916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593911</xdr:colOff>
      <xdr:row>4</xdr:row>
      <xdr:rowOff>78442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55911" y="851648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3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591607"/>
          <a:ext cx="2656415" cy="6906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5916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2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3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4011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3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5916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624417</xdr:colOff>
      <xdr:row>3</xdr:row>
      <xdr:rowOff>10582</xdr:rowOff>
    </xdr:from>
    <xdr:ext cx="2656415" cy="691777"/>
    <xdr:pic>
      <xdr:nvPicPr>
        <xdr:cNvPr id="2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86417" y="591607"/>
          <a:ext cx="2656415" cy="691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24"/>
  <sheetViews>
    <sheetView zoomScale="70" zoomScaleNormal="70" workbookViewId="0">
      <pane xSplit="2" ySplit="9" topLeftCell="C10" activePane="bottomRight" state="frozen"/>
      <selection pane="topRight" activeCell="E1" sqref="E1"/>
      <selection pane="bottomLeft" activeCell="A12" sqref="A12"/>
      <selection pane="bottomRight" activeCell="F25" sqref="F25"/>
    </sheetView>
  </sheetViews>
  <sheetFormatPr baseColWidth="10" defaultRowHeight="15" x14ac:dyDescent="0.25"/>
  <cols>
    <col min="2" max="2" width="35.5703125" customWidth="1"/>
    <col min="3" max="9" width="16.85546875" customWidth="1"/>
    <col min="10" max="12" width="16.7109375" customWidth="1"/>
    <col min="13" max="14" width="16.7109375" hidden="1" customWidth="1"/>
  </cols>
  <sheetData>
    <row r="4" spans="2:14" thickBot="1" x14ac:dyDescent="0.35"/>
    <row r="5" spans="2:14" ht="14.45" customHeight="1" x14ac:dyDescent="0.25">
      <c r="B5" s="227" t="s">
        <v>190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9"/>
    </row>
    <row r="6" spans="2:14" ht="15" customHeight="1" x14ac:dyDescent="0.25">
      <c r="B6" s="230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2"/>
    </row>
    <row r="7" spans="2:14" ht="33.6" customHeight="1" x14ac:dyDescent="0.25">
      <c r="B7" s="233" t="s">
        <v>207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5"/>
    </row>
    <row r="8" spans="2:14" ht="33.6" customHeight="1" thickBot="1" x14ac:dyDescent="0.35">
      <c r="B8" s="233" t="s">
        <v>237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18"/>
      <c r="N8" s="219"/>
    </row>
    <row r="9" spans="2:14" ht="26.45" customHeight="1" thickBot="1" x14ac:dyDescent="0.35">
      <c r="B9" s="213" t="s">
        <v>16</v>
      </c>
      <c r="C9" s="214" t="s">
        <v>0</v>
      </c>
      <c r="D9" s="214" t="s">
        <v>3</v>
      </c>
      <c r="E9" s="214" t="s">
        <v>1</v>
      </c>
      <c r="F9" s="214" t="s">
        <v>2</v>
      </c>
      <c r="G9" s="214" t="s">
        <v>4</v>
      </c>
      <c r="H9" s="214" t="s">
        <v>5</v>
      </c>
      <c r="I9" s="214" t="s">
        <v>6</v>
      </c>
      <c r="J9" s="214" t="s">
        <v>7</v>
      </c>
      <c r="K9" s="215" t="s">
        <v>8</v>
      </c>
      <c r="L9" s="216" t="s">
        <v>9</v>
      </c>
      <c r="M9" s="216" t="s">
        <v>10</v>
      </c>
      <c r="N9" s="216" t="s">
        <v>11</v>
      </c>
    </row>
    <row r="10" spans="2:14" ht="33" customHeight="1" x14ac:dyDescent="0.3">
      <c r="B10" s="207" t="s">
        <v>12</v>
      </c>
      <c r="C10" s="208" t="s">
        <v>23</v>
      </c>
      <c r="D10" s="208" t="s">
        <v>23</v>
      </c>
      <c r="E10" s="208" t="s">
        <v>23</v>
      </c>
      <c r="F10" s="208" t="s">
        <v>23</v>
      </c>
      <c r="G10" s="208" t="s">
        <v>23</v>
      </c>
      <c r="H10" s="208" t="s">
        <v>23</v>
      </c>
      <c r="I10" s="209" t="s">
        <v>23</v>
      </c>
      <c r="J10" s="93" t="s">
        <v>23</v>
      </c>
      <c r="K10" s="210" t="s">
        <v>23</v>
      </c>
      <c r="L10" s="211" t="s">
        <v>23</v>
      </c>
      <c r="M10" s="211" t="s">
        <v>23</v>
      </c>
      <c r="N10" s="212" t="s">
        <v>23</v>
      </c>
    </row>
    <row r="11" spans="2:14" ht="33" customHeight="1" x14ac:dyDescent="0.3">
      <c r="B11" s="83" t="s">
        <v>13</v>
      </c>
      <c r="C11" s="77"/>
      <c r="D11" s="77">
        <v>5</v>
      </c>
      <c r="E11" s="77">
        <v>20</v>
      </c>
      <c r="F11" s="77"/>
      <c r="G11" s="77">
        <v>4</v>
      </c>
      <c r="H11" s="77">
        <v>19</v>
      </c>
      <c r="I11" s="78"/>
      <c r="J11" s="204">
        <v>2</v>
      </c>
      <c r="K11" s="203">
        <v>18</v>
      </c>
      <c r="L11" s="56"/>
      <c r="M11" s="56">
        <v>2</v>
      </c>
      <c r="N11" s="58">
        <v>18</v>
      </c>
    </row>
    <row r="12" spans="2:14" ht="33" customHeight="1" x14ac:dyDescent="0.25">
      <c r="B12" s="83" t="s">
        <v>14</v>
      </c>
      <c r="C12" s="77"/>
      <c r="D12" s="77"/>
      <c r="E12" s="77"/>
      <c r="F12" s="77"/>
      <c r="G12" s="77"/>
      <c r="H12" s="77"/>
      <c r="I12" s="78"/>
      <c r="J12" s="105"/>
      <c r="K12" s="74"/>
      <c r="L12" s="55"/>
      <c r="M12" s="55"/>
      <c r="N12" s="57"/>
    </row>
    <row r="13" spans="2:14" ht="33" customHeight="1" x14ac:dyDescent="0.3">
      <c r="B13" s="83" t="s">
        <v>15</v>
      </c>
      <c r="C13" s="79"/>
      <c r="D13" s="78"/>
      <c r="E13" s="78">
        <v>2</v>
      </c>
      <c r="F13" s="78"/>
      <c r="G13" s="78"/>
      <c r="H13" s="78"/>
      <c r="I13" s="78">
        <v>3</v>
      </c>
      <c r="J13" s="105"/>
      <c r="K13" s="74"/>
      <c r="L13" s="55"/>
      <c r="M13" s="55">
        <v>18</v>
      </c>
      <c r="N13" s="57"/>
    </row>
    <row r="14" spans="2:14" ht="33" customHeight="1" x14ac:dyDescent="0.3">
      <c r="B14" s="83" t="s">
        <v>189</v>
      </c>
      <c r="C14" s="79">
        <v>15</v>
      </c>
      <c r="D14" s="78"/>
      <c r="E14" s="78"/>
      <c r="F14" s="80"/>
      <c r="G14" s="78">
        <v>15</v>
      </c>
      <c r="H14" s="78"/>
      <c r="I14" s="78"/>
      <c r="J14" s="105"/>
      <c r="K14" s="74"/>
      <c r="L14" s="55"/>
      <c r="M14" s="55"/>
      <c r="N14" s="57"/>
    </row>
    <row r="15" spans="2:14" s="39" customFormat="1" ht="33" customHeight="1" x14ac:dyDescent="0.3">
      <c r="B15" s="83" t="s">
        <v>18</v>
      </c>
      <c r="C15" s="79"/>
      <c r="D15" s="78"/>
      <c r="E15" s="78"/>
      <c r="F15" s="217" t="s">
        <v>188</v>
      </c>
      <c r="G15" s="78"/>
      <c r="H15" s="78">
        <v>15</v>
      </c>
      <c r="I15" s="78"/>
      <c r="J15" s="105"/>
      <c r="K15" s="74"/>
      <c r="L15" s="217" t="s">
        <v>27</v>
      </c>
      <c r="M15" s="71"/>
      <c r="N15" s="72"/>
    </row>
    <row r="16" spans="2:14" s="39" customFormat="1" ht="33" customHeight="1" x14ac:dyDescent="0.3">
      <c r="B16" s="83" t="s">
        <v>19</v>
      </c>
      <c r="C16" s="79"/>
      <c r="D16" s="78">
        <v>22</v>
      </c>
      <c r="E16" s="78"/>
      <c r="F16" s="78"/>
      <c r="G16" s="78">
        <v>22</v>
      </c>
      <c r="H16" s="78"/>
      <c r="I16" s="78"/>
      <c r="J16" s="202"/>
      <c r="K16" s="73"/>
      <c r="L16" s="71"/>
      <c r="M16" s="71"/>
      <c r="N16" s="72"/>
    </row>
    <row r="17" spans="2:14" s="39" customFormat="1" ht="33" customHeight="1" x14ac:dyDescent="0.3">
      <c r="B17" s="83" t="s">
        <v>20</v>
      </c>
      <c r="C17" s="79"/>
      <c r="D17" s="78">
        <v>16</v>
      </c>
      <c r="E17" s="78"/>
      <c r="F17" s="78"/>
      <c r="G17" s="78"/>
      <c r="H17" s="78">
        <v>15</v>
      </c>
      <c r="I17" s="78"/>
      <c r="J17" s="202"/>
      <c r="K17" s="78">
        <v>4</v>
      </c>
      <c r="L17" s="71"/>
      <c r="M17" s="71"/>
      <c r="N17" s="72"/>
    </row>
    <row r="18" spans="2:14" s="39" customFormat="1" ht="33" customHeight="1" thickBot="1" x14ac:dyDescent="0.35">
      <c r="B18" s="84" t="s">
        <v>22</v>
      </c>
      <c r="C18" s="82"/>
      <c r="D18" s="81">
        <v>16</v>
      </c>
      <c r="E18" s="81"/>
      <c r="F18" s="81"/>
      <c r="G18" s="81"/>
      <c r="H18" s="81">
        <v>15</v>
      </c>
      <c r="I18" s="81"/>
      <c r="J18" s="205"/>
      <c r="K18" s="81">
        <v>4</v>
      </c>
      <c r="L18" s="205"/>
      <c r="M18" s="205"/>
      <c r="N18" s="206"/>
    </row>
    <row r="19" spans="2:14" s="39" customFormat="1" ht="14.45" x14ac:dyDescent="0.3"/>
    <row r="20" spans="2:14" s="39" customFormat="1" ht="14.45" x14ac:dyDescent="0.3"/>
    <row r="21" spans="2:14" s="39" customFormat="1" ht="14.45" x14ac:dyDescent="0.3"/>
    <row r="22" spans="2:14" s="39" customFormat="1" ht="14.45" x14ac:dyDescent="0.3">
      <c r="B22" s="39" t="s">
        <v>220</v>
      </c>
      <c r="C22" s="50">
        <v>2</v>
      </c>
      <c r="D22" s="50">
        <v>5</v>
      </c>
      <c r="E22" s="50">
        <v>3</v>
      </c>
      <c r="F22" s="50"/>
      <c r="G22" s="50"/>
      <c r="H22" s="50"/>
      <c r="I22" s="50"/>
    </row>
    <row r="23" spans="2:14" ht="14.45" x14ac:dyDescent="0.3">
      <c r="B23" t="s">
        <v>221</v>
      </c>
      <c r="C23" s="29">
        <v>2</v>
      </c>
      <c r="D23" s="29">
        <v>3</v>
      </c>
      <c r="E23" s="29">
        <v>4</v>
      </c>
      <c r="F23" s="29"/>
      <c r="G23" s="29"/>
      <c r="H23" s="29"/>
      <c r="I23" s="29"/>
    </row>
    <row r="24" spans="2:14" ht="14.45" x14ac:dyDescent="0.3">
      <c r="C24" s="29"/>
      <c r="D24" s="29"/>
      <c r="E24" s="29"/>
      <c r="F24" s="29"/>
      <c r="G24" s="29"/>
      <c r="H24" s="29"/>
      <c r="I24" s="29"/>
    </row>
  </sheetData>
  <mergeCells count="3">
    <mergeCell ref="B5:N6"/>
    <mergeCell ref="B7:N7"/>
    <mergeCell ref="B8:L8"/>
  </mergeCells>
  <printOptions horizontalCentered="1"/>
  <pageMargins left="0.51181102362204722" right="0.31496062992125984" top="0.74803149606299213" bottom="0.15748031496062992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Z26"/>
  <sheetViews>
    <sheetView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V23" sqref="V23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3" spans="2:50" ht="15.75" thickBot="1" x14ac:dyDescent="0.3"/>
    <row r="4" spans="2:50" ht="15" customHeight="1" x14ac:dyDescent="0.25">
      <c r="B4" s="297"/>
      <c r="C4" s="289" t="s">
        <v>240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96"/>
    </row>
    <row r="5" spans="2:50" ht="26.45" customHeight="1" x14ac:dyDescent="0.25">
      <c r="B5" s="298"/>
      <c r="C5" s="290" t="s">
        <v>241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86"/>
    </row>
    <row r="6" spans="2:50" ht="26.45" customHeight="1" thickBot="1" x14ac:dyDescent="0.3">
      <c r="B6" s="299"/>
      <c r="C6" s="291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8"/>
    </row>
    <row r="7" spans="2:50" ht="25.9" customHeight="1" thickBot="1" x14ac:dyDescent="0.3">
      <c r="B7" s="300" t="s">
        <v>249</v>
      </c>
      <c r="C7" s="301" t="s">
        <v>161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3"/>
    </row>
    <row r="8" spans="2:50" ht="31.5" customHeight="1" x14ac:dyDescent="0.25">
      <c r="B8" s="250" t="s">
        <v>16</v>
      </c>
      <c r="C8" s="249" t="s">
        <v>202</v>
      </c>
      <c r="D8" s="249"/>
      <c r="E8" s="249"/>
      <c r="F8" s="249"/>
      <c r="G8" s="249" t="s">
        <v>3</v>
      </c>
      <c r="H8" s="249"/>
      <c r="I8" s="249"/>
      <c r="J8" s="249"/>
      <c r="K8" s="249" t="s">
        <v>1</v>
      </c>
      <c r="L8" s="249"/>
      <c r="M8" s="249"/>
      <c r="N8" s="249"/>
      <c r="O8" s="249" t="s">
        <v>2</v>
      </c>
      <c r="P8" s="249"/>
      <c r="Q8" s="249"/>
      <c r="R8" s="249"/>
      <c r="S8" s="249" t="s">
        <v>4</v>
      </c>
      <c r="T8" s="249"/>
      <c r="U8" s="249"/>
      <c r="V8" s="249"/>
      <c r="W8" s="249" t="s">
        <v>5</v>
      </c>
      <c r="X8" s="249"/>
      <c r="Y8" s="249"/>
      <c r="Z8" s="249"/>
      <c r="AA8" s="249" t="s">
        <v>6</v>
      </c>
      <c r="AB8" s="249"/>
      <c r="AC8" s="249"/>
      <c r="AD8" s="249"/>
      <c r="AE8" s="249" t="s">
        <v>7</v>
      </c>
      <c r="AF8" s="249"/>
      <c r="AG8" s="249"/>
      <c r="AH8" s="249"/>
      <c r="AI8" s="249" t="s">
        <v>8</v>
      </c>
      <c r="AJ8" s="249"/>
      <c r="AK8" s="249"/>
      <c r="AL8" s="249"/>
      <c r="AM8" s="249" t="s">
        <v>9</v>
      </c>
      <c r="AN8" s="249"/>
      <c r="AO8" s="249"/>
      <c r="AP8" s="249"/>
      <c r="AQ8" s="249" t="s">
        <v>10</v>
      </c>
      <c r="AR8" s="249"/>
      <c r="AS8" s="249"/>
      <c r="AT8" s="249"/>
      <c r="AU8" s="249" t="s">
        <v>11</v>
      </c>
      <c r="AV8" s="249"/>
      <c r="AW8" s="249"/>
      <c r="AX8" s="251"/>
    </row>
    <row r="9" spans="2:50" x14ac:dyDescent="0.25">
      <c r="B9" s="250"/>
      <c r="C9" s="249" t="s">
        <v>203</v>
      </c>
      <c r="D9" s="249"/>
      <c r="E9" s="249"/>
      <c r="F9" s="249"/>
      <c r="G9" s="249" t="s">
        <v>203</v>
      </c>
      <c r="H9" s="249"/>
      <c r="I9" s="249"/>
      <c r="J9" s="249"/>
      <c r="K9" s="249" t="s">
        <v>203</v>
      </c>
      <c r="L9" s="249"/>
      <c r="M9" s="249"/>
      <c r="N9" s="249"/>
      <c r="O9" s="249" t="s">
        <v>203</v>
      </c>
      <c r="P9" s="249"/>
      <c r="Q9" s="249"/>
      <c r="R9" s="249"/>
      <c r="S9" s="249" t="s">
        <v>203</v>
      </c>
      <c r="T9" s="249"/>
      <c r="U9" s="249"/>
      <c r="V9" s="249"/>
      <c r="W9" s="249" t="s">
        <v>203</v>
      </c>
      <c r="X9" s="249"/>
      <c r="Y9" s="249"/>
      <c r="Z9" s="249"/>
      <c r="AA9" s="249" t="s">
        <v>203</v>
      </c>
      <c r="AB9" s="249"/>
      <c r="AC9" s="249"/>
      <c r="AD9" s="249"/>
      <c r="AE9" s="249" t="s">
        <v>203</v>
      </c>
      <c r="AF9" s="249"/>
      <c r="AG9" s="249"/>
      <c r="AH9" s="249"/>
      <c r="AI9" s="249" t="s">
        <v>203</v>
      </c>
      <c r="AJ9" s="249"/>
      <c r="AK9" s="249"/>
      <c r="AL9" s="249"/>
      <c r="AM9" s="249" t="s">
        <v>203</v>
      </c>
      <c r="AN9" s="249"/>
      <c r="AO9" s="249"/>
      <c r="AP9" s="249"/>
      <c r="AQ9" s="249" t="s">
        <v>203</v>
      </c>
      <c r="AR9" s="249"/>
      <c r="AS9" s="249"/>
      <c r="AT9" s="249"/>
      <c r="AU9" s="249" t="s">
        <v>203</v>
      </c>
      <c r="AV9" s="249"/>
      <c r="AW9" s="249"/>
      <c r="AX9" s="251"/>
    </row>
    <row r="10" spans="2:50" x14ac:dyDescent="0.25">
      <c r="B10" s="250"/>
      <c r="C10" s="159">
        <v>1</v>
      </c>
      <c r="D10" s="159">
        <f>+C10+1</f>
        <v>2</v>
      </c>
      <c r="E10" s="159">
        <v>3</v>
      </c>
      <c r="F10" s="159">
        <v>4</v>
      </c>
      <c r="G10" s="159">
        <v>1</v>
      </c>
      <c r="H10" s="159">
        <v>2</v>
      </c>
      <c r="I10" s="159">
        <v>3</v>
      </c>
      <c r="J10" s="159">
        <v>4</v>
      </c>
      <c r="K10" s="159">
        <v>1</v>
      </c>
      <c r="L10" s="159">
        <v>2</v>
      </c>
      <c r="M10" s="159">
        <v>3</v>
      </c>
      <c r="N10" s="159">
        <v>4</v>
      </c>
      <c r="O10" s="159">
        <v>1</v>
      </c>
      <c r="P10" s="159">
        <v>2</v>
      </c>
      <c r="Q10" s="159">
        <v>3</v>
      </c>
      <c r="R10" s="159">
        <v>4</v>
      </c>
      <c r="S10" s="159">
        <v>1</v>
      </c>
      <c r="T10" s="159">
        <v>2</v>
      </c>
      <c r="U10" s="159">
        <v>3</v>
      </c>
      <c r="V10" s="159">
        <v>4</v>
      </c>
      <c r="W10" s="159">
        <v>1</v>
      </c>
      <c r="X10" s="159">
        <v>2</v>
      </c>
      <c r="Y10" s="159">
        <v>3</v>
      </c>
      <c r="Z10" s="159">
        <v>4</v>
      </c>
      <c r="AA10" s="159">
        <v>1</v>
      </c>
      <c r="AB10" s="159">
        <v>2</v>
      </c>
      <c r="AC10" s="159">
        <v>3</v>
      </c>
      <c r="AD10" s="159">
        <v>4</v>
      </c>
      <c r="AE10" s="159">
        <v>1</v>
      </c>
      <c r="AF10" s="159">
        <v>2</v>
      </c>
      <c r="AG10" s="159">
        <v>3</v>
      </c>
      <c r="AH10" s="159">
        <v>4</v>
      </c>
      <c r="AI10" s="159">
        <v>1</v>
      </c>
      <c r="AJ10" s="159">
        <v>2</v>
      </c>
      <c r="AK10" s="159">
        <v>3</v>
      </c>
      <c r="AL10" s="159">
        <v>4</v>
      </c>
      <c r="AM10" s="159">
        <v>1</v>
      </c>
      <c r="AN10" s="159">
        <v>2</v>
      </c>
      <c r="AO10" s="159">
        <v>3</v>
      </c>
      <c r="AP10" s="159">
        <v>4</v>
      </c>
      <c r="AQ10" s="159">
        <v>1</v>
      </c>
      <c r="AR10" s="159">
        <v>2</v>
      </c>
      <c r="AS10" s="159">
        <v>3</v>
      </c>
      <c r="AT10" s="159">
        <v>4</v>
      </c>
      <c r="AU10" s="159">
        <v>1</v>
      </c>
      <c r="AV10" s="159">
        <v>2</v>
      </c>
      <c r="AW10" s="159">
        <v>3</v>
      </c>
      <c r="AX10" s="160">
        <v>4</v>
      </c>
    </row>
    <row r="11" spans="2:50" ht="25.15" customHeight="1" x14ac:dyDescent="0.3">
      <c r="B11" s="89" t="s">
        <v>178</v>
      </c>
      <c r="C11" s="96"/>
      <c r="D11" s="96"/>
      <c r="E11" s="96"/>
      <c r="F11" s="96"/>
      <c r="G11" s="96"/>
      <c r="H11" s="96" t="s">
        <v>23</v>
      </c>
      <c r="I11" s="96"/>
      <c r="J11" s="96"/>
      <c r="K11" s="96"/>
      <c r="L11" s="96"/>
      <c r="M11" s="96"/>
      <c r="N11" s="96"/>
      <c r="O11" s="96"/>
      <c r="P11" s="96" t="s">
        <v>23</v>
      </c>
      <c r="Q11" s="96"/>
      <c r="R11" s="96"/>
      <c r="S11" s="96"/>
      <c r="T11" s="96"/>
      <c r="U11" s="96"/>
      <c r="V11" s="96"/>
      <c r="W11" s="96"/>
      <c r="X11" s="96" t="s">
        <v>23</v>
      </c>
      <c r="Y11" s="96"/>
      <c r="Z11" s="96"/>
      <c r="AA11" s="96"/>
      <c r="AB11" s="96"/>
      <c r="AC11" s="96"/>
      <c r="AD11" s="96"/>
      <c r="AE11" s="96"/>
      <c r="AF11" s="96" t="s">
        <v>23</v>
      </c>
      <c r="AG11" s="96"/>
      <c r="AH11" s="96"/>
      <c r="AI11" s="96"/>
      <c r="AJ11" s="96"/>
      <c r="AK11" s="96"/>
      <c r="AL11" s="96"/>
      <c r="AM11" s="96"/>
      <c r="AN11" s="96" t="s">
        <v>23</v>
      </c>
      <c r="AO11" s="96"/>
      <c r="AP11" s="96"/>
      <c r="AQ11" s="96"/>
      <c r="AR11" s="96"/>
      <c r="AS11" s="96"/>
      <c r="AT11" s="96"/>
      <c r="AU11" s="96"/>
      <c r="AV11" s="96" t="s">
        <v>23</v>
      </c>
      <c r="AW11" s="96"/>
      <c r="AX11" s="97"/>
    </row>
    <row r="12" spans="2:50" ht="25.15" customHeight="1" x14ac:dyDescent="0.25">
      <c r="B12" s="133" t="s">
        <v>192</v>
      </c>
      <c r="C12" s="96"/>
      <c r="D12" s="96"/>
      <c r="E12" s="96" t="s">
        <v>23</v>
      </c>
      <c r="F12" s="96"/>
      <c r="G12" s="96"/>
      <c r="H12" s="96"/>
      <c r="I12" s="96" t="s">
        <v>23</v>
      </c>
      <c r="J12" s="96"/>
      <c r="K12" s="96"/>
      <c r="L12" s="96"/>
      <c r="M12" s="96" t="s">
        <v>23</v>
      </c>
      <c r="N12" s="96"/>
      <c r="O12" s="96"/>
      <c r="P12" s="96"/>
      <c r="Q12" s="96" t="s">
        <v>23</v>
      </c>
      <c r="R12" s="96"/>
      <c r="S12" s="96"/>
      <c r="T12" s="96"/>
      <c r="U12" s="96" t="s">
        <v>23</v>
      </c>
      <c r="V12" s="96"/>
      <c r="W12" s="96"/>
      <c r="X12" s="96"/>
      <c r="Y12" s="96" t="s">
        <v>23</v>
      </c>
      <c r="Z12" s="96"/>
      <c r="AA12" s="96"/>
      <c r="AB12" s="96"/>
      <c r="AC12" s="96" t="s">
        <v>23</v>
      </c>
      <c r="AD12" s="96"/>
      <c r="AE12" s="96"/>
      <c r="AF12" s="96"/>
      <c r="AG12" s="96" t="s">
        <v>23</v>
      </c>
      <c r="AH12" s="96"/>
      <c r="AI12" s="96"/>
      <c r="AJ12" s="96"/>
      <c r="AK12" s="96" t="s">
        <v>23</v>
      </c>
      <c r="AL12" s="96"/>
      <c r="AM12" s="96"/>
      <c r="AN12" s="96"/>
      <c r="AO12" s="96" t="s">
        <v>23</v>
      </c>
      <c r="AP12" s="96"/>
      <c r="AQ12" s="96"/>
      <c r="AR12" s="96"/>
      <c r="AS12" s="96" t="s">
        <v>23</v>
      </c>
      <c r="AT12" s="96"/>
      <c r="AU12" s="96"/>
      <c r="AV12" s="96"/>
      <c r="AW12" s="96" t="s">
        <v>23</v>
      </c>
      <c r="AX12" s="97"/>
    </row>
    <row r="13" spans="2:50" ht="25.15" customHeight="1" x14ac:dyDescent="0.3">
      <c r="B13" s="134" t="s">
        <v>195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87"/>
      <c r="R13" s="96"/>
      <c r="S13" s="96" t="s">
        <v>23</v>
      </c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 t="s">
        <v>23</v>
      </c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7"/>
    </row>
    <row r="14" spans="2:50" ht="25.15" customHeight="1" x14ac:dyDescent="0.3">
      <c r="B14" s="134" t="s">
        <v>196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87"/>
      <c r="R14" s="96"/>
      <c r="S14" s="96" t="s">
        <v>23</v>
      </c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 t="s">
        <v>23</v>
      </c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7"/>
    </row>
    <row r="15" spans="2:50" ht="25.15" customHeight="1" x14ac:dyDescent="0.3">
      <c r="B15" s="134" t="s">
        <v>197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7"/>
    </row>
    <row r="16" spans="2:50" ht="25.15" customHeight="1" x14ac:dyDescent="0.3">
      <c r="B16" s="134" t="s">
        <v>198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103"/>
      <c r="T16" s="103" t="s">
        <v>23</v>
      </c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7"/>
    </row>
    <row r="17" spans="2:52" ht="25.15" customHeight="1" thickBot="1" x14ac:dyDescent="0.35">
      <c r="B17" s="135" t="s">
        <v>219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26"/>
      <c r="AF17" s="126"/>
      <c r="AG17" s="126"/>
      <c r="AH17" s="126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 t="s">
        <v>23</v>
      </c>
      <c r="AT17" s="131" t="s">
        <v>23</v>
      </c>
      <c r="AU17" s="131" t="s">
        <v>23</v>
      </c>
      <c r="AV17" s="131"/>
      <c r="AW17" s="131"/>
      <c r="AX17" s="132"/>
    </row>
    <row r="21" spans="2:52" ht="14.45" x14ac:dyDescent="0.3">
      <c r="B21" s="39" t="s">
        <v>220</v>
      </c>
      <c r="E21">
        <v>1</v>
      </c>
      <c r="I21">
        <v>2</v>
      </c>
      <c r="M21">
        <v>1</v>
      </c>
    </row>
    <row r="22" spans="2:52" ht="14.45" x14ac:dyDescent="0.3">
      <c r="B22" t="s">
        <v>221</v>
      </c>
      <c r="E22">
        <v>1</v>
      </c>
      <c r="I22">
        <v>2</v>
      </c>
      <c r="M22">
        <v>1</v>
      </c>
    </row>
    <row r="26" spans="2:52" ht="25.15" customHeight="1" x14ac:dyDescent="0.25">
      <c r="B26" s="171" t="s">
        <v>238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96"/>
      <c r="AV26" s="96"/>
      <c r="AW26" s="96"/>
      <c r="AX26" s="97"/>
      <c r="AZ26" s="100"/>
    </row>
  </sheetData>
  <mergeCells count="29">
    <mergeCell ref="B4:B6"/>
    <mergeCell ref="C4:AX4"/>
    <mergeCell ref="C5:AX6"/>
    <mergeCell ref="C7:AX7"/>
    <mergeCell ref="AU8:AX8"/>
    <mergeCell ref="B8:B10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9:AX9"/>
    <mergeCell ref="C9:F9"/>
    <mergeCell ref="G9:J9"/>
    <mergeCell ref="AE9:AH9"/>
    <mergeCell ref="AI9:AL9"/>
    <mergeCell ref="AM9:AP9"/>
    <mergeCell ref="AQ9:AT9"/>
    <mergeCell ref="K9:N9"/>
    <mergeCell ref="O9:R9"/>
    <mergeCell ref="S9:V9"/>
    <mergeCell ref="W9:Z9"/>
    <mergeCell ref="AA9:AD9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Z21"/>
  <sheetViews>
    <sheetView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C7" sqref="B4:AX7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3" spans="2:50" ht="15.75" thickBot="1" x14ac:dyDescent="0.3"/>
    <row r="4" spans="2:50" ht="15" customHeight="1" x14ac:dyDescent="0.25">
      <c r="B4" s="297"/>
      <c r="C4" s="289" t="s">
        <v>240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96"/>
    </row>
    <row r="5" spans="2:50" ht="25.9" customHeight="1" x14ac:dyDescent="0.25">
      <c r="B5" s="298"/>
      <c r="C5" s="290" t="s">
        <v>241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86"/>
    </row>
    <row r="6" spans="2:50" ht="15.75" thickBot="1" x14ac:dyDescent="0.3">
      <c r="B6" s="299"/>
      <c r="C6" s="291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8"/>
    </row>
    <row r="7" spans="2:50" ht="25.9" customHeight="1" thickBot="1" x14ac:dyDescent="0.3">
      <c r="B7" s="300" t="s">
        <v>250</v>
      </c>
      <c r="C7" s="301" t="s">
        <v>161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3"/>
    </row>
    <row r="8" spans="2:50" ht="31.5" customHeight="1" x14ac:dyDescent="0.25">
      <c r="B8" s="250" t="s">
        <v>16</v>
      </c>
      <c r="C8" s="249" t="s">
        <v>202</v>
      </c>
      <c r="D8" s="249"/>
      <c r="E8" s="249"/>
      <c r="F8" s="249"/>
      <c r="G8" s="249" t="s">
        <v>3</v>
      </c>
      <c r="H8" s="249"/>
      <c r="I8" s="249"/>
      <c r="J8" s="249"/>
      <c r="K8" s="249" t="s">
        <v>1</v>
      </c>
      <c r="L8" s="249"/>
      <c r="M8" s="249"/>
      <c r="N8" s="249"/>
      <c r="O8" s="249" t="s">
        <v>2</v>
      </c>
      <c r="P8" s="249"/>
      <c r="Q8" s="249"/>
      <c r="R8" s="249"/>
      <c r="S8" s="249" t="s">
        <v>4</v>
      </c>
      <c r="T8" s="249"/>
      <c r="U8" s="249"/>
      <c r="V8" s="249"/>
      <c r="W8" s="249" t="s">
        <v>5</v>
      </c>
      <c r="X8" s="249"/>
      <c r="Y8" s="249"/>
      <c r="Z8" s="249"/>
      <c r="AA8" s="249" t="s">
        <v>6</v>
      </c>
      <c r="AB8" s="249"/>
      <c r="AC8" s="249"/>
      <c r="AD8" s="249"/>
      <c r="AE8" s="249" t="s">
        <v>7</v>
      </c>
      <c r="AF8" s="249"/>
      <c r="AG8" s="249"/>
      <c r="AH8" s="249"/>
      <c r="AI8" s="249" t="s">
        <v>8</v>
      </c>
      <c r="AJ8" s="249"/>
      <c r="AK8" s="249"/>
      <c r="AL8" s="249"/>
      <c r="AM8" s="249" t="s">
        <v>9</v>
      </c>
      <c r="AN8" s="249"/>
      <c r="AO8" s="249"/>
      <c r="AP8" s="249"/>
      <c r="AQ8" s="249" t="s">
        <v>10</v>
      </c>
      <c r="AR8" s="249"/>
      <c r="AS8" s="249"/>
      <c r="AT8" s="249"/>
      <c r="AU8" s="249" t="s">
        <v>11</v>
      </c>
      <c r="AV8" s="249"/>
      <c r="AW8" s="249"/>
      <c r="AX8" s="251"/>
    </row>
    <row r="9" spans="2:50" x14ac:dyDescent="0.25">
      <c r="B9" s="250"/>
      <c r="C9" s="249" t="s">
        <v>203</v>
      </c>
      <c r="D9" s="249"/>
      <c r="E9" s="249"/>
      <c r="F9" s="249"/>
      <c r="G9" s="249" t="s">
        <v>203</v>
      </c>
      <c r="H9" s="249"/>
      <c r="I9" s="249"/>
      <c r="J9" s="249"/>
      <c r="K9" s="249" t="s">
        <v>203</v>
      </c>
      <c r="L9" s="249"/>
      <c r="M9" s="249"/>
      <c r="N9" s="249"/>
      <c r="O9" s="249" t="s">
        <v>203</v>
      </c>
      <c r="P9" s="249"/>
      <c r="Q9" s="249"/>
      <c r="R9" s="249"/>
      <c r="S9" s="249" t="s">
        <v>203</v>
      </c>
      <c r="T9" s="249"/>
      <c r="U9" s="249"/>
      <c r="V9" s="249"/>
      <c r="W9" s="249" t="s">
        <v>203</v>
      </c>
      <c r="X9" s="249"/>
      <c r="Y9" s="249"/>
      <c r="Z9" s="249"/>
      <c r="AA9" s="249" t="s">
        <v>203</v>
      </c>
      <c r="AB9" s="249"/>
      <c r="AC9" s="249"/>
      <c r="AD9" s="249"/>
      <c r="AE9" s="249" t="s">
        <v>203</v>
      </c>
      <c r="AF9" s="249"/>
      <c r="AG9" s="249"/>
      <c r="AH9" s="249"/>
      <c r="AI9" s="249" t="s">
        <v>203</v>
      </c>
      <c r="AJ9" s="249"/>
      <c r="AK9" s="249"/>
      <c r="AL9" s="249"/>
      <c r="AM9" s="249" t="s">
        <v>203</v>
      </c>
      <c r="AN9" s="249"/>
      <c r="AO9" s="249"/>
      <c r="AP9" s="249"/>
      <c r="AQ9" s="249" t="s">
        <v>203</v>
      </c>
      <c r="AR9" s="249"/>
      <c r="AS9" s="249"/>
      <c r="AT9" s="249"/>
      <c r="AU9" s="249" t="s">
        <v>203</v>
      </c>
      <c r="AV9" s="249"/>
      <c r="AW9" s="249"/>
      <c r="AX9" s="251"/>
    </row>
    <row r="10" spans="2:50" x14ac:dyDescent="0.25">
      <c r="B10" s="250"/>
      <c r="C10" s="94">
        <v>1</v>
      </c>
      <c r="D10" s="94">
        <f>+C10+1</f>
        <v>2</v>
      </c>
      <c r="E10" s="94">
        <v>3</v>
      </c>
      <c r="F10" s="94">
        <v>4</v>
      </c>
      <c r="G10" s="94">
        <v>1</v>
      </c>
      <c r="H10" s="94">
        <v>2</v>
      </c>
      <c r="I10" s="94">
        <v>3</v>
      </c>
      <c r="J10" s="94">
        <v>4</v>
      </c>
      <c r="K10" s="94">
        <v>1</v>
      </c>
      <c r="L10" s="94">
        <v>2</v>
      </c>
      <c r="M10" s="94">
        <v>3</v>
      </c>
      <c r="N10" s="94">
        <v>4</v>
      </c>
      <c r="O10" s="94">
        <v>1</v>
      </c>
      <c r="P10" s="94">
        <v>2</v>
      </c>
      <c r="Q10" s="94">
        <v>3</v>
      </c>
      <c r="R10" s="94">
        <v>4</v>
      </c>
      <c r="S10" s="94">
        <v>1</v>
      </c>
      <c r="T10" s="94">
        <v>2</v>
      </c>
      <c r="U10" s="94">
        <v>3</v>
      </c>
      <c r="V10" s="94">
        <v>4</v>
      </c>
      <c r="W10" s="94">
        <v>1</v>
      </c>
      <c r="X10" s="94">
        <v>2</v>
      </c>
      <c r="Y10" s="94">
        <v>3</v>
      </c>
      <c r="Z10" s="94">
        <v>4</v>
      </c>
      <c r="AA10" s="94">
        <v>1</v>
      </c>
      <c r="AB10" s="94">
        <v>2</v>
      </c>
      <c r="AC10" s="94">
        <v>3</v>
      </c>
      <c r="AD10" s="94">
        <v>4</v>
      </c>
      <c r="AE10" s="94">
        <v>1</v>
      </c>
      <c r="AF10" s="94">
        <v>2</v>
      </c>
      <c r="AG10" s="94">
        <v>3</v>
      </c>
      <c r="AH10" s="94">
        <v>4</v>
      </c>
      <c r="AI10" s="94">
        <v>1</v>
      </c>
      <c r="AJ10" s="94">
        <v>2</v>
      </c>
      <c r="AK10" s="94">
        <v>3</v>
      </c>
      <c r="AL10" s="94">
        <v>4</v>
      </c>
      <c r="AM10" s="94">
        <v>1</v>
      </c>
      <c r="AN10" s="94">
        <v>2</v>
      </c>
      <c r="AO10" s="94">
        <v>3</v>
      </c>
      <c r="AP10" s="94">
        <v>4</v>
      </c>
      <c r="AQ10" s="94">
        <v>1</v>
      </c>
      <c r="AR10" s="94">
        <v>2</v>
      </c>
      <c r="AS10" s="94">
        <v>3</v>
      </c>
      <c r="AT10" s="94">
        <v>4</v>
      </c>
      <c r="AU10" s="94">
        <v>1</v>
      </c>
      <c r="AV10" s="94">
        <v>2</v>
      </c>
      <c r="AW10" s="94">
        <v>3</v>
      </c>
      <c r="AX10" s="95">
        <v>4</v>
      </c>
    </row>
    <row r="11" spans="2:50" ht="25.15" customHeight="1" x14ac:dyDescent="0.3">
      <c r="B11" s="89" t="s">
        <v>178</v>
      </c>
      <c r="C11" s="96" t="s">
        <v>23</v>
      </c>
      <c r="D11" s="96"/>
      <c r="E11" s="96"/>
      <c r="F11" s="96"/>
      <c r="G11" s="96"/>
      <c r="H11" s="96"/>
      <c r="I11" s="96"/>
      <c r="J11" s="96"/>
      <c r="K11" s="96" t="s">
        <v>23</v>
      </c>
      <c r="L11" s="96"/>
      <c r="M11" s="96"/>
      <c r="N11" s="96"/>
      <c r="O11" s="96"/>
      <c r="P11" s="96"/>
      <c r="Q11" s="96"/>
      <c r="R11" s="96"/>
      <c r="S11" s="96" t="s">
        <v>23</v>
      </c>
      <c r="T11" s="96"/>
      <c r="U11" s="96"/>
      <c r="V11" s="96"/>
      <c r="W11" s="96"/>
      <c r="X11" s="96"/>
      <c r="Y11" s="96"/>
      <c r="Z11" s="96"/>
      <c r="AA11" s="96" t="s">
        <v>23</v>
      </c>
      <c r="AB11" s="96"/>
      <c r="AC11" s="96"/>
      <c r="AD11" s="96"/>
      <c r="AE11" s="96"/>
      <c r="AF11" s="96"/>
      <c r="AG11" s="96"/>
      <c r="AH11" s="96"/>
      <c r="AI11" s="96" t="s">
        <v>23</v>
      </c>
      <c r="AJ11" s="96"/>
      <c r="AK11" s="96"/>
      <c r="AL11" s="96"/>
      <c r="AM11" s="96"/>
      <c r="AN11" s="96"/>
      <c r="AO11" s="96"/>
      <c r="AP11" s="96"/>
      <c r="AQ11" s="96" t="s">
        <v>23</v>
      </c>
      <c r="AR11" s="96"/>
      <c r="AS11" s="96"/>
      <c r="AT11" s="96"/>
      <c r="AU11" s="96"/>
      <c r="AV11" s="96"/>
      <c r="AW11" s="96"/>
      <c r="AX11" s="97"/>
    </row>
    <row r="12" spans="2:50" ht="25.15" customHeight="1" x14ac:dyDescent="0.25">
      <c r="B12" s="89" t="s">
        <v>192</v>
      </c>
      <c r="C12" s="96" t="s">
        <v>23</v>
      </c>
      <c r="D12" s="96"/>
      <c r="E12" s="96"/>
      <c r="F12" s="96"/>
      <c r="G12" s="96"/>
      <c r="H12" s="96" t="s">
        <v>23</v>
      </c>
      <c r="I12" s="96"/>
      <c r="J12" s="96"/>
      <c r="K12" s="96"/>
      <c r="L12" s="96"/>
      <c r="M12" s="96"/>
      <c r="N12" s="96"/>
      <c r="O12" s="96" t="s">
        <v>23</v>
      </c>
      <c r="P12" s="96"/>
      <c r="Q12" s="96"/>
      <c r="R12" s="96"/>
      <c r="S12" s="96"/>
      <c r="T12" s="96" t="s">
        <v>23</v>
      </c>
      <c r="U12" s="96"/>
      <c r="V12" s="96"/>
      <c r="W12" s="96"/>
      <c r="X12" s="96"/>
      <c r="Y12" s="96"/>
      <c r="Z12" s="96"/>
      <c r="AA12" s="96" t="s">
        <v>23</v>
      </c>
      <c r="AB12" s="96"/>
      <c r="AC12" s="96"/>
      <c r="AD12" s="96"/>
      <c r="AE12" s="96"/>
      <c r="AF12" s="96"/>
      <c r="AG12" s="96" t="s">
        <v>23</v>
      </c>
      <c r="AH12" s="96"/>
      <c r="AI12" s="96"/>
      <c r="AJ12" s="96"/>
      <c r="AK12" s="96"/>
      <c r="AL12" s="96"/>
      <c r="AM12" s="96" t="s">
        <v>23</v>
      </c>
      <c r="AN12" s="96"/>
      <c r="AO12" s="96"/>
      <c r="AP12" s="96"/>
      <c r="AQ12" s="96"/>
      <c r="AR12" s="96"/>
      <c r="AS12" s="96" t="s">
        <v>23</v>
      </c>
      <c r="AT12" s="96"/>
      <c r="AU12" s="96"/>
      <c r="AV12" s="96"/>
      <c r="AW12" s="96"/>
      <c r="AX12" s="97"/>
    </row>
    <row r="13" spans="2:50" ht="25.15" customHeight="1" x14ac:dyDescent="0.3">
      <c r="B13" s="89" t="s">
        <v>195</v>
      </c>
      <c r="C13" s="96"/>
      <c r="D13" s="96"/>
      <c r="E13" s="96"/>
      <c r="F13" s="96"/>
      <c r="G13" s="96"/>
      <c r="H13" s="96"/>
      <c r="I13" s="96"/>
      <c r="J13" s="96"/>
      <c r="K13" s="96"/>
      <c r="L13" s="96" t="s">
        <v>23</v>
      </c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 t="s">
        <v>23</v>
      </c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 t="s">
        <v>23</v>
      </c>
      <c r="AS13" s="96"/>
      <c r="AT13" s="96"/>
      <c r="AU13" s="96"/>
      <c r="AV13" s="96"/>
      <c r="AW13" s="96"/>
      <c r="AX13" s="97"/>
    </row>
    <row r="14" spans="2:50" ht="25.15" customHeight="1" x14ac:dyDescent="0.3">
      <c r="B14" s="89" t="s">
        <v>196</v>
      </c>
      <c r="C14" s="96"/>
      <c r="D14" s="96"/>
      <c r="E14" s="96"/>
      <c r="F14" s="96"/>
      <c r="G14" s="96"/>
      <c r="H14" s="96"/>
      <c r="I14" s="96"/>
      <c r="J14" s="96"/>
      <c r="K14" s="96"/>
      <c r="L14" s="96" t="s">
        <v>23</v>
      </c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 t="s">
        <v>23</v>
      </c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 t="s">
        <v>23</v>
      </c>
      <c r="AS14" s="96"/>
      <c r="AT14" s="96"/>
      <c r="AU14" s="96"/>
      <c r="AV14" s="96"/>
      <c r="AW14" s="96"/>
      <c r="AX14" s="97"/>
    </row>
    <row r="15" spans="2:50" ht="25.15" customHeight="1" x14ac:dyDescent="0.3">
      <c r="B15" s="89" t="s">
        <v>197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 t="s">
        <v>23</v>
      </c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 t="s">
        <v>23</v>
      </c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7"/>
    </row>
    <row r="16" spans="2:50" ht="25.15" customHeight="1" x14ac:dyDescent="0.3">
      <c r="B16" s="89" t="s">
        <v>198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 t="s">
        <v>23</v>
      </c>
      <c r="AK16" s="103"/>
      <c r="AL16" s="103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7"/>
    </row>
    <row r="17" spans="2:52" ht="25.15" customHeight="1" x14ac:dyDescent="0.3">
      <c r="B17" s="89" t="s">
        <v>176</v>
      </c>
      <c r="C17" s="96"/>
      <c r="D17" s="96"/>
      <c r="E17" s="96"/>
      <c r="F17" s="96"/>
      <c r="G17" s="96"/>
      <c r="H17" s="96"/>
      <c r="I17" s="96"/>
      <c r="J17" s="96"/>
      <c r="K17" s="96" t="s">
        <v>23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7"/>
      <c r="AZ17" s="100"/>
    </row>
    <row r="18" spans="2:52" ht="25.15" customHeight="1" x14ac:dyDescent="0.3">
      <c r="B18" s="89" t="s">
        <v>177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 t="s">
        <v>23</v>
      </c>
      <c r="R18" s="96" t="s">
        <v>23</v>
      </c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7"/>
    </row>
    <row r="20" spans="2:52" ht="14.45" x14ac:dyDescent="0.3">
      <c r="B20" s="39" t="s">
        <v>220</v>
      </c>
      <c r="D20">
        <v>2</v>
      </c>
      <c r="H20">
        <v>1</v>
      </c>
      <c r="L20">
        <v>3</v>
      </c>
    </row>
    <row r="21" spans="2:52" ht="14.45" x14ac:dyDescent="0.3">
      <c r="B21" t="s">
        <v>221</v>
      </c>
      <c r="D21">
        <v>2</v>
      </c>
      <c r="H21">
        <v>1</v>
      </c>
      <c r="L21">
        <v>3</v>
      </c>
    </row>
  </sheetData>
  <mergeCells count="29">
    <mergeCell ref="B4:B6"/>
    <mergeCell ref="C4:AX4"/>
    <mergeCell ref="C5:AX6"/>
    <mergeCell ref="C7:AX7"/>
    <mergeCell ref="AU8:AX8"/>
    <mergeCell ref="B8:B10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9:AX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19"/>
  <sheetViews>
    <sheetView zoomScale="85" zoomScaleNormal="85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B2" sqref="B2:AX5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1" spans="2:52" ht="15.75" thickBot="1" x14ac:dyDescent="0.3"/>
    <row r="2" spans="2:52" x14ac:dyDescent="0.25">
      <c r="B2" s="297"/>
      <c r="C2" s="289" t="s">
        <v>240</v>
      </c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96"/>
    </row>
    <row r="3" spans="2:52" ht="15" customHeight="1" x14ac:dyDescent="0.25">
      <c r="B3" s="298"/>
      <c r="C3" s="290" t="s">
        <v>241</v>
      </c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86"/>
    </row>
    <row r="4" spans="2:52" ht="25.9" customHeight="1" thickBot="1" x14ac:dyDescent="0.3">
      <c r="B4" s="299"/>
      <c r="C4" s="291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8"/>
    </row>
    <row r="5" spans="2:52" ht="16.5" thickBot="1" x14ac:dyDescent="0.3">
      <c r="B5" s="300" t="s">
        <v>251</v>
      </c>
      <c r="C5" s="301" t="s">
        <v>161</v>
      </c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3"/>
    </row>
    <row r="6" spans="2:52" ht="31.5" customHeight="1" x14ac:dyDescent="0.25">
      <c r="B6" s="250" t="s">
        <v>16</v>
      </c>
      <c r="C6" s="249" t="s">
        <v>202</v>
      </c>
      <c r="D6" s="249"/>
      <c r="E6" s="249"/>
      <c r="F6" s="249"/>
      <c r="G6" s="249" t="s">
        <v>3</v>
      </c>
      <c r="H6" s="249"/>
      <c r="I6" s="249"/>
      <c r="J6" s="249"/>
      <c r="K6" s="249" t="s">
        <v>1</v>
      </c>
      <c r="L6" s="249"/>
      <c r="M6" s="249"/>
      <c r="N6" s="249"/>
      <c r="O6" s="249" t="s">
        <v>2</v>
      </c>
      <c r="P6" s="249"/>
      <c r="Q6" s="249"/>
      <c r="R6" s="249"/>
      <c r="S6" s="249" t="s">
        <v>4</v>
      </c>
      <c r="T6" s="249"/>
      <c r="U6" s="249"/>
      <c r="V6" s="249"/>
      <c r="W6" s="249" t="s">
        <v>5</v>
      </c>
      <c r="X6" s="249"/>
      <c r="Y6" s="249"/>
      <c r="Z6" s="249"/>
      <c r="AA6" s="249" t="s">
        <v>6</v>
      </c>
      <c r="AB6" s="249"/>
      <c r="AC6" s="249"/>
      <c r="AD6" s="249"/>
      <c r="AE6" s="249" t="s">
        <v>7</v>
      </c>
      <c r="AF6" s="249"/>
      <c r="AG6" s="249"/>
      <c r="AH6" s="249"/>
      <c r="AI6" s="249" t="s">
        <v>8</v>
      </c>
      <c r="AJ6" s="249"/>
      <c r="AK6" s="249"/>
      <c r="AL6" s="249"/>
      <c r="AM6" s="249" t="s">
        <v>9</v>
      </c>
      <c r="AN6" s="249"/>
      <c r="AO6" s="249"/>
      <c r="AP6" s="249"/>
      <c r="AQ6" s="249" t="s">
        <v>10</v>
      </c>
      <c r="AR6" s="249"/>
      <c r="AS6" s="249"/>
      <c r="AT6" s="249"/>
      <c r="AU6" s="249" t="s">
        <v>11</v>
      </c>
      <c r="AV6" s="249"/>
      <c r="AW6" s="249"/>
      <c r="AX6" s="251"/>
    </row>
    <row r="7" spans="2:52" x14ac:dyDescent="0.25">
      <c r="B7" s="250"/>
      <c r="C7" s="249" t="s">
        <v>203</v>
      </c>
      <c r="D7" s="249"/>
      <c r="E7" s="249"/>
      <c r="F7" s="249"/>
      <c r="G7" s="249" t="s">
        <v>203</v>
      </c>
      <c r="H7" s="249"/>
      <c r="I7" s="249"/>
      <c r="J7" s="249"/>
      <c r="K7" s="249" t="s">
        <v>203</v>
      </c>
      <c r="L7" s="249"/>
      <c r="M7" s="249"/>
      <c r="N7" s="249"/>
      <c r="O7" s="249" t="s">
        <v>203</v>
      </c>
      <c r="P7" s="249"/>
      <c r="Q7" s="249"/>
      <c r="R7" s="249"/>
      <c r="S7" s="249" t="s">
        <v>203</v>
      </c>
      <c r="T7" s="249"/>
      <c r="U7" s="249"/>
      <c r="V7" s="249"/>
      <c r="W7" s="249" t="s">
        <v>203</v>
      </c>
      <c r="X7" s="249"/>
      <c r="Y7" s="249"/>
      <c r="Z7" s="249"/>
      <c r="AA7" s="249" t="s">
        <v>203</v>
      </c>
      <c r="AB7" s="249"/>
      <c r="AC7" s="249"/>
      <c r="AD7" s="249"/>
      <c r="AE7" s="249" t="s">
        <v>203</v>
      </c>
      <c r="AF7" s="249"/>
      <c r="AG7" s="249"/>
      <c r="AH7" s="249"/>
      <c r="AI7" s="249" t="s">
        <v>203</v>
      </c>
      <c r="AJ7" s="249"/>
      <c r="AK7" s="249"/>
      <c r="AL7" s="249"/>
      <c r="AM7" s="249" t="s">
        <v>203</v>
      </c>
      <c r="AN7" s="249"/>
      <c r="AO7" s="249"/>
      <c r="AP7" s="249"/>
      <c r="AQ7" s="249" t="s">
        <v>203</v>
      </c>
      <c r="AR7" s="249"/>
      <c r="AS7" s="249"/>
      <c r="AT7" s="249"/>
      <c r="AU7" s="249" t="s">
        <v>203</v>
      </c>
      <c r="AV7" s="249"/>
      <c r="AW7" s="249"/>
      <c r="AX7" s="251"/>
    </row>
    <row r="8" spans="2:52" x14ac:dyDescent="0.25">
      <c r="B8" s="250"/>
      <c r="C8" s="94">
        <v>1</v>
      </c>
      <c r="D8" s="94">
        <f>+C8+1</f>
        <v>2</v>
      </c>
      <c r="E8" s="94">
        <v>3</v>
      </c>
      <c r="F8" s="94">
        <v>4</v>
      </c>
      <c r="G8" s="94">
        <v>1</v>
      </c>
      <c r="H8" s="94">
        <v>2</v>
      </c>
      <c r="I8" s="94">
        <v>3</v>
      </c>
      <c r="J8" s="94">
        <v>4</v>
      </c>
      <c r="K8" s="94">
        <v>1</v>
      </c>
      <c r="L8" s="94">
        <v>2</v>
      </c>
      <c r="M8" s="94">
        <v>3</v>
      </c>
      <c r="N8" s="94">
        <v>4</v>
      </c>
      <c r="O8" s="94">
        <v>1</v>
      </c>
      <c r="P8" s="94">
        <v>2</v>
      </c>
      <c r="Q8" s="94">
        <v>3</v>
      </c>
      <c r="R8" s="94">
        <v>4</v>
      </c>
      <c r="S8" s="94">
        <v>1</v>
      </c>
      <c r="T8" s="94">
        <v>2</v>
      </c>
      <c r="U8" s="94">
        <v>3</v>
      </c>
      <c r="V8" s="94">
        <v>4</v>
      </c>
      <c r="W8" s="94">
        <v>1</v>
      </c>
      <c r="X8" s="94">
        <v>2</v>
      </c>
      <c r="Y8" s="94">
        <v>3</v>
      </c>
      <c r="Z8" s="94">
        <v>4</v>
      </c>
      <c r="AA8" s="94">
        <v>1</v>
      </c>
      <c r="AB8" s="94">
        <v>2</v>
      </c>
      <c r="AC8" s="94">
        <v>3</v>
      </c>
      <c r="AD8" s="94">
        <v>4</v>
      </c>
      <c r="AE8" s="94">
        <v>1</v>
      </c>
      <c r="AF8" s="94">
        <v>2</v>
      </c>
      <c r="AG8" s="94">
        <v>3</v>
      </c>
      <c r="AH8" s="94">
        <v>4</v>
      </c>
      <c r="AI8" s="94">
        <v>1</v>
      </c>
      <c r="AJ8" s="94">
        <v>2</v>
      </c>
      <c r="AK8" s="94">
        <v>3</v>
      </c>
      <c r="AL8" s="94">
        <v>4</v>
      </c>
      <c r="AM8" s="94">
        <v>1</v>
      </c>
      <c r="AN8" s="94">
        <v>2</v>
      </c>
      <c r="AO8" s="94">
        <v>3</v>
      </c>
      <c r="AP8" s="94">
        <v>4</v>
      </c>
      <c r="AQ8" s="94">
        <v>1</v>
      </c>
      <c r="AR8" s="94">
        <v>2</v>
      </c>
      <c r="AS8" s="94">
        <v>3</v>
      </c>
      <c r="AT8" s="94">
        <v>4</v>
      </c>
      <c r="AU8" s="94">
        <v>1</v>
      </c>
      <c r="AV8" s="94">
        <v>2</v>
      </c>
      <c r="AW8" s="94">
        <v>3</v>
      </c>
      <c r="AX8" s="95">
        <v>4</v>
      </c>
    </row>
    <row r="9" spans="2:52" ht="25.15" customHeight="1" x14ac:dyDescent="0.3">
      <c r="B9" s="89" t="s">
        <v>178</v>
      </c>
      <c r="C9" s="96"/>
      <c r="D9" s="96" t="s">
        <v>23</v>
      </c>
      <c r="E9" s="96"/>
      <c r="F9" s="96"/>
      <c r="G9" s="96"/>
      <c r="H9" s="96"/>
      <c r="I9" s="96"/>
      <c r="J9" s="96"/>
      <c r="K9" s="96"/>
      <c r="L9" s="96" t="s">
        <v>23</v>
      </c>
      <c r="M9" s="96"/>
      <c r="N9" s="96"/>
      <c r="O9" s="96"/>
      <c r="P9" s="96"/>
      <c r="Q9" s="96"/>
      <c r="R9" s="96"/>
      <c r="S9" s="96"/>
      <c r="T9" s="96" t="s">
        <v>23</v>
      </c>
      <c r="U9" s="96"/>
      <c r="V9" s="96"/>
      <c r="W9" s="96"/>
      <c r="X9" s="96"/>
      <c r="Y9" s="96"/>
      <c r="Z9" s="96"/>
      <c r="AA9" s="96"/>
      <c r="AB9" s="96" t="s">
        <v>23</v>
      </c>
      <c r="AC9" s="96"/>
      <c r="AD9" s="96"/>
      <c r="AE9" s="96"/>
      <c r="AF9" s="96"/>
      <c r="AG9" s="96"/>
      <c r="AH9" s="96"/>
      <c r="AI9" s="96"/>
      <c r="AJ9" s="96" t="s">
        <v>23</v>
      </c>
      <c r="AK9" s="96"/>
      <c r="AL9" s="96"/>
      <c r="AM9" s="96"/>
      <c r="AN9" s="96"/>
      <c r="AO9" s="96"/>
      <c r="AP9" s="96"/>
      <c r="AQ9" s="96"/>
      <c r="AR9" s="96" t="s">
        <v>23</v>
      </c>
      <c r="AS9" s="96"/>
      <c r="AT9" s="96"/>
      <c r="AU9" s="96"/>
      <c r="AV9" s="96"/>
      <c r="AW9" s="96"/>
      <c r="AX9" s="97"/>
    </row>
    <row r="10" spans="2:52" ht="25.15" customHeight="1" x14ac:dyDescent="0.25">
      <c r="B10" s="89" t="s">
        <v>192</v>
      </c>
      <c r="C10" s="96" t="s">
        <v>23</v>
      </c>
      <c r="D10" s="96"/>
      <c r="E10" s="96"/>
      <c r="F10" s="96"/>
      <c r="G10" s="96"/>
      <c r="H10" s="96" t="s">
        <v>23</v>
      </c>
      <c r="I10" s="96"/>
      <c r="J10" s="96"/>
      <c r="K10" s="96"/>
      <c r="L10" s="96"/>
      <c r="M10" s="96"/>
      <c r="N10" s="96"/>
      <c r="O10" s="96" t="s">
        <v>23</v>
      </c>
      <c r="P10" s="96"/>
      <c r="Q10" s="96"/>
      <c r="R10" s="96"/>
      <c r="S10" s="96"/>
      <c r="T10" s="96" t="s">
        <v>23</v>
      </c>
      <c r="U10" s="96"/>
      <c r="V10" s="96"/>
      <c r="W10" s="96"/>
      <c r="X10" s="96"/>
      <c r="Y10" s="96"/>
      <c r="Z10" s="96"/>
      <c r="AA10" s="96" t="s">
        <v>23</v>
      </c>
      <c r="AB10" s="96"/>
      <c r="AC10" s="96"/>
      <c r="AD10" s="96"/>
      <c r="AE10" s="96"/>
      <c r="AF10" s="96"/>
      <c r="AG10" s="96" t="s">
        <v>23</v>
      </c>
      <c r="AH10" s="96"/>
      <c r="AI10" s="96"/>
      <c r="AJ10" s="96"/>
      <c r="AK10" s="96"/>
      <c r="AL10" s="96"/>
      <c r="AM10" s="96" t="s">
        <v>23</v>
      </c>
      <c r="AN10" s="96"/>
      <c r="AO10" s="96"/>
      <c r="AP10" s="96"/>
      <c r="AQ10" s="96"/>
      <c r="AR10" s="96"/>
      <c r="AS10" s="96" t="s">
        <v>23</v>
      </c>
      <c r="AT10" s="96"/>
      <c r="AU10" s="96"/>
      <c r="AV10" s="96"/>
      <c r="AW10" s="96"/>
      <c r="AX10" s="97"/>
    </row>
    <row r="11" spans="2:52" ht="25.15" customHeight="1" x14ac:dyDescent="0.3">
      <c r="B11" s="89" t="s">
        <v>195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 t="s">
        <v>23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 t="s">
        <v>23</v>
      </c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 t="s">
        <v>23</v>
      </c>
      <c r="AS11" s="96"/>
      <c r="AT11" s="96"/>
      <c r="AU11" s="96"/>
      <c r="AV11" s="96"/>
      <c r="AW11" s="96"/>
      <c r="AX11" s="97"/>
    </row>
    <row r="12" spans="2:52" ht="25.15" customHeight="1" x14ac:dyDescent="0.3">
      <c r="B12" s="89" t="s">
        <v>196</v>
      </c>
      <c r="C12" s="96"/>
      <c r="D12" s="96"/>
      <c r="E12" s="96"/>
      <c r="F12" s="96"/>
      <c r="G12" s="96"/>
      <c r="H12" s="96"/>
      <c r="I12" s="96"/>
      <c r="J12" s="96"/>
      <c r="K12" s="96"/>
      <c r="L12" s="103"/>
      <c r="M12" s="103" t="s">
        <v>23</v>
      </c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 t="s">
        <v>23</v>
      </c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 t="s">
        <v>23</v>
      </c>
      <c r="AS12" s="103"/>
      <c r="AT12" s="96"/>
      <c r="AU12" s="96"/>
      <c r="AV12" s="96"/>
      <c r="AW12" s="96"/>
      <c r="AX12" s="97"/>
    </row>
    <row r="13" spans="2:52" ht="25.15" customHeight="1" x14ac:dyDescent="0.3">
      <c r="B13" s="89" t="s">
        <v>197</v>
      </c>
      <c r="C13" s="96"/>
      <c r="D13" s="96"/>
      <c r="E13" s="96"/>
      <c r="F13" s="96"/>
      <c r="G13" s="96"/>
      <c r="H13" s="96"/>
      <c r="I13" s="96"/>
      <c r="J13" s="96"/>
      <c r="K13" s="96"/>
      <c r="L13" s="103"/>
      <c r="M13" s="103" t="s">
        <v>23</v>
      </c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 t="s">
        <v>23</v>
      </c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 t="s">
        <v>23</v>
      </c>
      <c r="AT13" s="96"/>
      <c r="AU13" s="96"/>
      <c r="AV13" s="96"/>
      <c r="AW13" s="96"/>
      <c r="AX13" s="97"/>
    </row>
    <row r="14" spans="2:52" ht="25.15" customHeight="1" x14ac:dyDescent="0.3">
      <c r="B14" s="89" t="s">
        <v>198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 t="s">
        <v>23</v>
      </c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7"/>
    </row>
    <row r="15" spans="2:52" ht="25.15" customHeight="1" x14ac:dyDescent="0.3">
      <c r="B15" s="89" t="s">
        <v>176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 t="s">
        <v>23</v>
      </c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7"/>
      <c r="AZ15" s="100"/>
    </row>
    <row r="16" spans="2:52" ht="25.15" customHeight="1" x14ac:dyDescent="0.3">
      <c r="B16" s="89" t="s">
        <v>177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 t="s">
        <v>23</v>
      </c>
      <c r="U16" s="96" t="s">
        <v>23</v>
      </c>
      <c r="V16" s="96" t="s">
        <v>23</v>
      </c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7"/>
    </row>
    <row r="18" spans="2:13" ht="14.45" x14ac:dyDescent="0.3">
      <c r="B18" s="39" t="s">
        <v>220</v>
      </c>
      <c r="D18">
        <v>2</v>
      </c>
      <c r="H18">
        <v>1</v>
      </c>
      <c r="M18">
        <v>3</v>
      </c>
    </row>
    <row r="19" spans="2:13" ht="14.45" x14ac:dyDescent="0.3">
      <c r="B19" t="s">
        <v>221</v>
      </c>
      <c r="D19">
        <v>2</v>
      </c>
      <c r="H19">
        <v>1</v>
      </c>
      <c r="M19">
        <v>2</v>
      </c>
    </row>
  </sheetData>
  <mergeCells count="29">
    <mergeCell ref="B2:B4"/>
    <mergeCell ref="C2:AX2"/>
    <mergeCell ref="C3:AX4"/>
    <mergeCell ref="C5:AX5"/>
    <mergeCell ref="AU6:AX6"/>
    <mergeCell ref="B6:B8"/>
    <mergeCell ref="C6:F6"/>
    <mergeCell ref="G6:J6"/>
    <mergeCell ref="K6:N6"/>
    <mergeCell ref="O6:R6"/>
    <mergeCell ref="S6:V6"/>
    <mergeCell ref="W6:Z6"/>
    <mergeCell ref="AA6:AD6"/>
    <mergeCell ref="AE6:AH6"/>
    <mergeCell ref="AI6:AL6"/>
    <mergeCell ref="AM6:AP6"/>
    <mergeCell ref="AQ6:AT6"/>
    <mergeCell ref="AU7:AX7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21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3" sqref="B3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2" ht="15.75" thickBot="1" x14ac:dyDescent="0.3"/>
    <row r="3" spans="2:52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2" ht="15" customHeight="1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2" ht="25.9" customHeight="1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2" ht="16.5" thickBot="1" x14ac:dyDescent="0.3">
      <c r="B6" s="300" t="s">
        <v>252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2" ht="31.5" customHeight="1" x14ac:dyDescent="0.25">
      <c r="B7" s="25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49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2" x14ac:dyDescent="0.25">
      <c r="B8" s="25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49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2" x14ac:dyDescent="0.25">
      <c r="B9" s="250"/>
      <c r="C9" s="139">
        <v>1</v>
      </c>
      <c r="D9" s="139">
        <f>+C9+1</f>
        <v>2</v>
      </c>
      <c r="E9" s="139">
        <v>3</v>
      </c>
      <c r="F9" s="139">
        <v>4</v>
      </c>
      <c r="G9" s="139">
        <v>1</v>
      </c>
      <c r="H9" s="139">
        <v>2</v>
      </c>
      <c r="I9" s="139">
        <v>3</v>
      </c>
      <c r="J9" s="139">
        <v>4</v>
      </c>
      <c r="K9" s="139">
        <v>1</v>
      </c>
      <c r="L9" s="139">
        <v>2</v>
      </c>
      <c r="M9" s="139">
        <v>3</v>
      </c>
      <c r="N9" s="139">
        <v>4</v>
      </c>
      <c r="O9" s="139">
        <v>1</v>
      </c>
      <c r="P9" s="139">
        <v>2</v>
      </c>
      <c r="Q9" s="139">
        <v>3</v>
      </c>
      <c r="R9" s="139">
        <v>4</v>
      </c>
      <c r="S9" s="139">
        <v>1</v>
      </c>
      <c r="T9" s="139">
        <v>2</v>
      </c>
      <c r="U9" s="139">
        <v>3</v>
      </c>
      <c r="V9" s="139">
        <v>4</v>
      </c>
      <c r="W9" s="139">
        <v>1</v>
      </c>
      <c r="X9" s="139">
        <v>2</v>
      </c>
      <c r="Y9" s="139">
        <v>3</v>
      </c>
      <c r="Z9" s="139">
        <v>4</v>
      </c>
      <c r="AA9" s="139">
        <v>1</v>
      </c>
      <c r="AB9" s="139">
        <v>2</v>
      </c>
      <c r="AC9" s="139">
        <v>3</v>
      </c>
      <c r="AD9" s="139">
        <v>4</v>
      </c>
      <c r="AE9" s="139">
        <v>1</v>
      </c>
      <c r="AF9" s="139">
        <v>2</v>
      </c>
      <c r="AG9" s="139">
        <v>3</v>
      </c>
      <c r="AH9" s="139">
        <v>4</v>
      </c>
      <c r="AI9" s="139">
        <v>1</v>
      </c>
      <c r="AJ9" s="139">
        <v>2</v>
      </c>
      <c r="AK9" s="139">
        <v>3</v>
      </c>
      <c r="AL9" s="139">
        <v>4</v>
      </c>
      <c r="AM9" s="139">
        <v>1</v>
      </c>
      <c r="AN9" s="139">
        <v>2</v>
      </c>
      <c r="AO9" s="139">
        <v>3</v>
      </c>
      <c r="AP9" s="139">
        <v>4</v>
      </c>
      <c r="AQ9" s="139">
        <v>1</v>
      </c>
      <c r="AR9" s="139">
        <v>2</v>
      </c>
      <c r="AS9" s="139">
        <v>3</v>
      </c>
      <c r="AT9" s="139">
        <v>4</v>
      </c>
      <c r="AU9" s="139">
        <v>1</v>
      </c>
      <c r="AV9" s="139">
        <v>2</v>
      </c>
      <c r="AW9" s="139">
        <v>3</v>
      </c>
      <c r="AX9" s="140">
        <v>4</v>
      </c>
    </row>
    <row r="10" spans="2:52" ht="25.15" customHeight="1" x14ac:dyDescent="0.3">
      <c r="B10" s="89" t="s">
        <v>178</v>
      </c>
      <c r="C10" s="96"/>
      <c r="D10" s="96"/>
      <c r="E10" s="96"/>
      <c r="F10" s="96"/>
      <c r="G10" s="96"/>
      <c r="H10" s="96"/>
      <c r="I10" s="96" t="s">
        <v>23</v>
      </c>
      <c r="J10" s="96"/>
      <c r="K10" s="96"/>
      <c r="L10" s="96"/>
      <c r="M10" s="96"/>
      <c r="N10" s="96"/>
      <c r="O10" s="96"/>
      <c r="P10" s="96"/>
      <c r="Q10" s="96" t="s">
        <v>23</v>
      </c>
      <c r="R10" s="96"/>
      <c r="S10" s="96"/>
      <c r="T10" s="96"/>
      <c r="U10" s="96"/>
      <c r="V10" s="96"/>
      <c r="W10" s="96"/>
      <c r="X10" s="96"/>
      <c r="Y10" s="96" t="s">
        <v>23</v>
      </c>
      <c r="Z10" s="96"/>
      <c r="AA10" s="96"/>
      <c r="AB10" s="96"/>
      <c r="AC10" s="96"/>
      <c r="AD10" s="96"/>
      <c r="AE10" s="96"/>
      <c r="AF10" s="96"/>
      <c r="AG10" s="96" t="s">
        <v>23</v>
      </c>
      <c r="AH10" s="96"/>
      <c r="AI10" s="96"/>
      <c r="AJ10" s="96"/>
      <c r="AK10" s="96"/>
      <c r="AL10" s="96"/>
      <c r="AM10" s="96"/>
      <c r="AN10" s="96"/>
      <c r="AO10" s="96" t="s">
        <v>23</v>
      </c>
      <c r="AP10" s="96"/>
      <c r="AQ10" s="96"/>
      <c r="AR10" s="96"/>
      <c r="AS10" s="96"/>
      <c r="AT10" s="96"/>
      <c r="AU10" s="96"/>
      <c r="AV10" s="96"/>
      <c r="AW10" s="96" t="s">
        <v>23</v>
      </c>
      <c r="AX10" s="97"/>
    </row>
    <row r="11" spans="2:52" ht="25.15" customHeight="1" x14ac:dyDescent="0.3">
      <c r="B11" s="89" t="s">
        <v>208</v>
      </c>
      <c r="C11" s="96"/>
      <c r="D11" s="96" t="s">
        <v>23</v>
      </c>
      <c r="E11" s="96"/>
      <c r="F11" s="96"/>
      <c r="G11" s="96"/>
      <c r="H11" s="96" t="s">
        <v>23</v>
      </c>
      <c r="I11" s="96"/>
      <c r="J11" s="96"/>
      <c r="K11" s="96"/>
      <c r="L11" s="96" t="s">
        <v>23</v>
      </c>
      <c r="M11" s="96"/>
      <c r="N11" s="96"/>
      <c r="O11" s="96"/>
      <c r="P11" s="96" t="s">
        <v>23</v>
      </c>
      <c r="Q11" s="96"/>
      <c r="R11" s="96"/>
      <c r="S11" s="96"/>
      <c r="T11" s="96" t="s">
        <v>23</v>
      </c>
      <c r="U11" s="96"/>
      <c r="V11" s="96"/>
      <c r="W11" s="96"/>
      <c r="X11" s="96" t="s">
        <v>23</v>
      </c>
      <c r="Y11" s="96"/>
      <c r="Z11" s="96"/>
      <c r="AA11" s="96"/>
      <c r="AB11" s="96" t="s">
        <v>23</v>
      </c>
      <c r="AC11" s="96"/>
      <c r="AD11" s="96"/>
      <c r="AE11" s="96"/>
      <c r="AF11" s="96" t="s">
        <v>23</v>
      </c>
      <c r="AG11" s="96"/>
      <c r="AH11" s="96"/>
      <c r="AI11" s="96"/>
      <c r="AJ11" s="96" t="s">
        <v>23</v>
      </c>
      <c r="AK11" s="96"/>
      <c r="AL11" s="96"/>
      <c r="AM11" s="96"/>
      <c r="AN11" s="96" t="s">
        <v>23</v>
      </c>
      <c r="AO11" s="96"/>
      <c r="AP11" s="96"/>
      <c r="AQ11" s="96"/>
      <c r="AR11" s="96" t="s">
        <v>23</v>
      </c>
      <c r="AS11" s="96"/>
      <c r="AT11" s="96"/>
      <c r="AU11" s="96"/>
      <c r="AV11" s="96" t="s">
        <v>23</v>
      </c>
      <c r="AW11" s="96"/>
      <c r="AX11" s="97"/>
    </row>
    <row r="12" spans="2:52" ht="25.15" customHeight="1" x14ac:dyDescent="0.3">
      <c r="B12" s="89" t="s">
        <v>195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 t="s">
        <v>23</v>
      </c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 t="s">
        <v>23</v>
      </c>
      <c r="AN12" s="96"/>
      <c r="AO12" s="96"/>
      <c r="AP12" s="96"/>
      <c r="AQ12" s="96"/>
      <c r="AR12" s="96" t="s">
        <v>23</v>
      </c>
      <c r="AS12" s="96"/>
      <c r="AT12" s="96"/>
      <c r="AU12" s="96"/>
      <c r="AV12" s="96"/>
      <c r="AW12" s="96"/>
      <c r="AX12" s="97"/>
    </row>
    <row r="13" spans="2:52" ht="25.15" customHeight="1" x14ac:dyDescent="0.3">
      <c r="B13" s="89" t="s">
        <v>198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 t="s">
        <v>23</v>
      </c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7"/>
    </row>
    <row r="14" spans="2:52" ht="28.15" customHeight="1" x14ac:dyDescent="0.3">
      <c r="B14" s="89" t="s">
        <v>176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 t="s">
        <v>23</v>
      </c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7"/>
      <c r="AZ14" s="100"/>
    </row>
    <row r="15" spans="2:52" ht="28.15" customHeight="1" x14ac:dyDescent="0.3">
      <c r="B15" s="89" t="s">
        <v>219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 t="s">
        <v>23</v>
      </c>
      <c r="T15" s="96" t="s">
        <v>23</v>
      </c>
      <c r="U15" s="96" t="s">
        <v>23</v>
      </c>
      <c r="V15" s="96" t="s">
        <v>23</v>
      </c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7"/>
      <c r="AZ15" s="100"/>
    </row>
    <row r="16" spans="2:52" ht="25.15" customHeight="1" thickBot="1" x14ac:dyDescent="0.35">
      <c r="B16" s="90" t="s">
        <v>175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 t="s">
        <v>23</v>
      </c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 t="s">
        <v>23</v>
      </c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2"/>
    </row>
    <row r="17" spans="2:51" ht="14.45" x14ac:dyDescent="0.3">
      <c r="B17" s="39" t="s">
        <v>220</v>
      </c>
      <c r="D17">
        <v>1</v>
      </c>
      <c r="H17">
        <v>2</v>
      </c>
      <c r="L17">
        <v>2</v>
      </c>
    </row>
    <row r="18" spans="2:51" ht="14.45" x14ac:dyDescent="0.3">
      <c r="B18" t="s">
        <v>221</v>
      </c>
      <c r="D18">
        <v>1</v>
      </c>
      <c r="H18">
        <v>2</v>
      </c>
      <c r="L18">
        <v>1</v>
      </c>
    </row>
    <row r="21" spans="2:51" ht="25.15" customHeight="1" x14ac:dyDescent="0.3">
      <c r="B21" s="89" t="s">
        <v>197</v>
      </c>
      <c r="C21" s="96"/>
      <c r="D21" s="96"/>
      <c r="E21" s="96"/>
      <c r="F21" s="96"/>
      <c r="G21" s="96"/>
      <c r="H21" s="96"/>
      <c r="I21" s="96"/>
      <c r="J21" s="96"/>
      <c r="K21" s="96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 t="s">
        <v>23</v>
      </c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 t="s">
        <v>23</v>
      </c>
      <c r="AN21" s="103"/>
      <c r="AO21" s="103"/>
      <c r="AP21" s="103"/>
      <c r="AQ21" s="103"/>
      <c r="AR21" s="103"/>
      <c r="AS21" s="103"/>
      <c r="AT21" s="96"/>
      <c r="AU21" s="96"/>
      <c r="AV21" s="96"/>
      <c r="AW21" s="96"/>
      <c r="AX21" s="97"/>
      <c r="AY21" t="s">
        <v>222</v>
      </c>
    </row>
  </sheetData>
  <mergeCells count="29">
    <mergeCell ref="B3:B5"/>
    <mergeCell ref="C3:AX3"/>
    <mergeCell ref="C4:AX5"/>
    <mergeCell ref="C6:AX6"/>
    <mergeCell ref="AU8:AX8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7:AX7"/>
    <mergeCell ref="B7:B9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28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3" sqref="B3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2" ht="15.75" thickBot="1" x14ac:dyDescent="0.3"/>
    <row r="3" spans="2:52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2" ht="15" customHeight="1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2" ht="25.9" customHeight="1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2" ht="16.5" thickBot="1" x14ac:dyDescent="0.3">
      <c r="B6" s="300" t="s">
        <v>252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2" ht="31.5" customHeight="1" x14ac:dyDescent="0.25">
      <c r="B7" s="25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49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2" x14ac:dyDescent="0.25">
      <c r="B8" s="25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49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2" x14ac:dyDescent="0.25">
      <c r="B9" s="250"/>
      <c r="C9" s="178">
        <v>1</v>
      </c>
      <c r="D9" s="178">
        <f>+C9+1</f>
        <v>2</v>
      </c>
      <c r="E9" s="178">
        <v>3</v>
      </c>
      <c r="F9" s="178">
        <v>4</v>
      </c>
      <c r="G9" s="178">
        <v>1</v>
      </c>
      <c r="H9" s="178">
        <v>2</v>
      </c>
      <c r="I9" s="178">
        <v>3</v>
      </c>
      <c r="J9" s="178">
        <v>4</v>
      </c>
      <c r="K9" s="178">
        <v>1</v>
      </c>
      <c r="L9" s="178">
        <v>2</v>
      </c>
      <c r="M9" s="178">
        <v>3</v>
      </c>
      <c r="N9" s="178">
        <v>4</v>
      </c>
      <c r="O9" s="178">
        <v>1</v>
      </c>
      <c r="P9" s="178">
        <v>2</v>
      </c>
      <c r="Q9" s="178">
        <v>3</v>
      </c>
      <c r="R9" s="178">
        <v>4</v>
      </c>
      <c r="S9" s="178">
        <v>1</v>
      </c>
      <c r="T9" s="178">
        <v>2</v>
      </c>
      <c r="U9" s="178">
        <v>3</v>
      </c>
      <c r="V9" s="178">
        <v>4</v>
      </c>
      <c r="W9" s="178">
        <v>1</v>
      </c>
      <c r="X9" s="178">
        <v>2</v>
      </c>
      <c r="Y9" s="178">
        <v>3</v>
      </c>
      <c r="Z9" s="178">
        <v>4</v>
      </c>
      <c r="AA9" s="178">
        <v>1</v>
      </c>
      <c r="AB9" s="178">
        <v>2</v>
      </c>
      <c r="AC9" s="178">
        <v>3</v>
      </c>
      <c r="AD9" s="178">
        <v>4</v>
      </c>
      <c r="AE9" s="178">
        <v>1</v>
      </c>
      <c r="AF9" s="178">
        <v>2</v>
      </c>
      <c r="AG9" s="178">
        <v>3</v>
      </c>
      <c r="AH9" s="178">
        <v>4</v>
      </c>
      <c r="AI9" s="178">
        <v>1</v>
      </c>
      <c r="AJ9" s="178">
        <v>2</v>
      </c>
      <c r="AK9" s="178">
        <v>3</v>
      </c>
      <c r="AL9" s="178">
        <v>4</v>
      </c>
      <c r="AM9" s="178">
        <v>1</v>
      </c>
      <c r="AN9" s="178">
        <v>2</v>
      </c>
      <c r="AO9" s="178">
        <v>3</v>
      </c>
      <c r="AP9" s="178">
        <v>4</v>
      </c>
      <c r="AQ9" s="178">
        <v>1</v>
      </c>
      <c r="AR9" s="178">
        <v>2</v>
      </c>
      <c r="AS9" s="178">
        <v>3</v>
      </c>
      <c r="AT9" s="178">
        <v>4</v>
      </c>
      <c r="AU9" s="178">
        <v>1</v>
      </c>
      <c r="AV9" s="178">
        <v>2</v>
      </c>
      <c r="AW9" s="178">
        <v>3</v>
      </c>
      <c r="AX9" s="179">
        <v>4</v>
      </c>
    </row>
    <row r="10" spans="2:52" ht="25.15" customHeight="1" x14ac:dyDescent="0.3">
      <c r="B10" s="89" t="s">
        <v>178</v>
      </c>
      <c r="C10" s="96"/>
      <c r="D10" s="96"/>
      <c r="E10" s="96"/>
      <c r="F10" s="96"/>
      <c r="G10" s="96"/>
      <c r="H10" s="96"/>
      <c r="I10" s="181" t="s">
        <v>23</v>
      </c>
      <c r="J10" s="96"/>
      <c r="K10" s="96"/>
      <c r="L10" s="96"/>
      <c r="M10" s="96"/>
      <c r="N10" s="96"/>
      <c r="O10" s="96"/>
      <c r="P10" s="96"/>
      <c r="Q10" s="181" t="s">
        <v>23</v>
      </c>
      <c r="R10" s="96"/>
      <c r="S10" s="96"/>
      <c r="T10" s="96"/>
      <c r="U10" s="96"/>
      <c r="V10" s="96"/>
      <c r="W10" s="96"/>
      <c r="X10" s="96"/>
      <c r="Y10" s="181" t="s">
        <v>23</v>
      </c>
      <c r="Z10" s="96"/>
      <c r="AA10" s="96"/>
      <c r="AB10" s="96"/>
      <c r="AC10" s="96"/>
      <c r="AD10" s="96"/>
      <c r="AE10" s="96"/>
      <c r="AF10" s="96"/>
      <c r="AG10" s="181" t="s">
        <v>23</v>
      </c>
      <c r="AH10" s="96"/>
      <c r="AI10" s="96"/>
      <c r="AJ10" s="96"/>
      <c r="AK10" s="96"/>
      <c r="AL10" s="96"/>
      <c r="AM10" s="96"/>
      <c r="AN10" s="96"/>
      <c r="AO10" s="96" t="s">
        <v>23</v>
      </c>
      <c r="AP10" s="96"/>
      <c r="AQ10" s="96"/>
      <c r="AR10" s="96"/>
      <c r="AS10" s="96"/>
      <c r="AT10" s="96"/>
      <c r="AU10" s="96"/>
      <c r="AV10" s="96"/>
      <c r="AW10" s="96" t="s">
        <v>23</v>
      </c>
      <c r="AX10" s="97"/>
    </row>
    <row r="11" spans="2:52" ht="25.15" customHeight="1" x14ac:dyDescent="0.3">
      <c r="B11" s="89" t="s">
        <v>231</v>
      </c>
      <c r="C11" s="96"/>
      <c r="D11" s="96"/>
      <c r="E11" s="181" t="s">
        <v>23</v>
      </c>
      <c r="F11" s="96"/>
      <c r="G11" s="96"/>
      <c r="H11" s="96"/>
      <c r="I11" s="181" t="s">
        <v>23</v>
      </c>
      <c r="J11" s="103"/>
      <c r="K11" s="103"/>
      <c r="L11" s="103"/>
      <c r="M11" s="181" t="s">
        <v>23</v>
      </c>
      <c r="N11" s="103"/>
      <c r="O11" s="103"/>
      <c r="P11" s="103"/>
      <c r="Q11" s="181" t="s">
        <v>23</v>
      </c>
      <c r="R11" s="103"/>
      <c r="S11" s="103"/>
      <c r="T11" s="103"/>
      <c r="U11" s="181" t="s">
        <v>23</v>
      </c>
      <c r="V11" s="103"/>
      <c r="W11" s="103"/>
      <c r="X11" s="103"/>
      <c r="Y11" s="181" t="s">
        <v>23</v>
      </c>
      <c r="Z11" s="103"/>
      <c r="AA11" s="103"/>
      <c r="AB11" s="103"/>
      <c r="AC11" s="181" t="s">
        <v>23</v>
      </c>
      <c r="AD11" s="103"/>
      <c r="AE11" s="103"/>
      <c r="AF11" s="103"/>
      <c r="AG11" s="181" t="s">
        <v>23</v>
      </c>
      <c r="AH11" s="96"/>
      <c r="AI11" s="96"/>
      <c r="AJ11" s="103"/>
      <c r="AK11" s="103" t="s">
        <v>23</v>
      </c>
      <c r="AL11" s="96"/>
      <c r="AM11" s="96"/>
      <c r="AN11" s="96"/>
      <c r="AO11" s="96" t="s">
        <v>23</v>
      </c>
      <c r="AP11" s="96"/>
      <c r="AQ11" s="96"/>
      <c r="AR11" s="96"/>
      <c r="AS11" s="96" t="s">
        <v>23</v>
      </c>
      <c r="AT11" s="96"/>
      <c r="AU11" s="96"/>
      <c r="AV11" s="96" t="s">
        <v>23</v>
      </c>
      <c r="AW11" s="96"/>
      <c r="AX11" s="97"/>
    </row>
    <row r="12" spans="2:52" ht="25.15" customHeight="1" x14ac:dyDescent="0.3">
      <c r="B12" s="89" t="s">
        <v>232</v>
      </c>
      <c r="C12" s="96"/>
      <c r="D12" s="181" t="s">
        <v>23</v>
      </c>
      <c r="E12" s="96"/>
      <c r="F12" s="96"/>
      <c r="G12" s="96"/>
      <c r="H12" s="181" t="s">
        <v>23</v>
      </c>
      <c r="I12" s="103"/>
      <c r="J12" s="103"/>
      <c r="K12" s="103"/>
      <c r="L12" s="181" t="s">
        <v>23</v>
      </c>
      <c r="M12" s="103"/>
      <c r="N12" s="103"/>
      <c r="O12" s="103"/>
      <c r="P12" s="181" t="s">
        <v>23</v>
      </c>
      <c r="Q12" s="103"/>
      <c r="R12" s="103"/>
      <c r="S12" s="103"/>
      <c r="T12" s="181" t="s">
        <v>23</v>
      </c>
      <c r="U12" s="103"/>
      <c r="V12" s="103"/>
      <c r="W12" s="103"/>
      <c r="X12" s="181" t="s">
        <v>23</v>
      </c>
      <c r="Y12" s="103"/>
      <c r="Z12" s="103"/>
      <c r="AA12" s="103"/>
      <c r="AB12" s="181" t="s">
        <v>23</v>
      </c>
      <c r="AC12" s="103"/>
      <c r="AD12" s="103"/>
      <c r="AE12" s="103"/>
      <c r="AF12" s="181" t="s">
        <v>23</v>
      </c>
      <c r="AG12" s="103"/>
      <c r="AH12" s="96"/>
      <c r="AI12" s="96"/>
      <c r="AJ12" s="103" t="s">
        <v>23</v>
      </c>
      <c r="AK12" s="103"/>
      <c r="AL12" s="96"/>
      <c r="AM12" s="96"/>
      <c r="AN12" s="96" t="s">
        <v>23</v>
      </c>
      <c r="AO12" s="96"/>
      <c r="AP12" s="96"/>
      <c r="AQ12" s="96"/>
      <c r="AR12" s="96" t="s">
        <v>23</v>
      </c>
      <c r="AS12" s="96"/>
      <c r="AT12" s="96"/>
      <c r="AU12" s="96"/>
      <c r="AV12" s="96" t="s">
        <v>23</v>
      </c>
      <c r="AW12" s="96"/>
      <c r="AX12" s="97"/>
    </row>
    <row r="13" spans="2:52" ht="25.15" customHeight="1" x14ac:dyDescent="0.3">
      <c r="B13" s="89" t="s">
        <v>208</v>
      </c>
      <c r="C13" s="96"/>
      <c r="D13" s="181" t="s">
        <v>23</v>
      </c>
      <c r="E13" s="96"/>
      <c r="F13" s="96"/>
      <c r="G13" s="96"/>
      <c r="H13" s="181" t="s">
        <v>23</v>
      </c>
      <c r="I13" s="96"/>
      <c r="J13" s="96"/>
      <c r="K13" s="96"/>
      <c r="L13" s="181" t="s">
        <v>23</v>
      </c>
      <c r="M13" s="96"/>
      <c r="N13" s="96"/>
      <c r="O13" s="96"/>
      <c r="P13" s="181" t="s">
        <v>23</v>
      </c>
      <c r="Q13" s="96"/>
      <c r="R13" s="96"/>
      <c r="S13" s="96"/>
      <c r="T13" s="181" t="s">
        <v>23</v>
      </c>
      <c r="U13" s="96"/>
      <c r="V13" s="96"/>
      <c r="W13" s="96"/>
      <c r="X13" s="181" t="s">
        <v>23</v>
      </c>
      <c r="Y13" s="96"/>
      <c r="Z13" s="96"/>
      <c r="AA13" s="96"/>
      <c r="AB13" s="181" t="s">
        <v>23</v>
      </c>
      <c r="AC13" s="96"/>
      <c r="AD13" s="96"/>
      <c r="AE13" s="96"/>
      <c r="AF13" s="181" t="s">
        <v>23</v>
      </c>
      <c r="AG13" s="96"/>
      <c r="AH13" s="96"/>
      <c r="AI13" s="96"/>
      <c r="AJ13" s="96" t="s">
        <v>23</v>
      </c>
      <c r="AK13" s="96"/>
      <c r="AL13" s="96"/>
      <c r="AM13" s="96"/>
      <c r="AN13" s="96" t="s">
        <v>23</v>
      </c>
      <c r="AO13" s="96"/>
      <c r="AP13" s="96"/>
      <c r="AQ13" s="96"/>
      <c r="AR13" s="96" t="s">
        <v>23</v>
      </c>
      <c r="AS13" s="96"/>
      <c r="AT13" s="96"/>
      <c r="AU13" s="96"/>
      <c r="AV13" s="96" t="s">
        <v>23</v>
      </c>
      <c r="AW13" s="96"/>
      <c r="AX13" s="97"/>
    </row>
    <row r="14" spans="2:52" ht="25.15" customHeight="1" x14ac:dyDescent="0.3">
      <c r="B14" s="89" t="s">
        <v>195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181" t="s">
        <v>23</v>
      </c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 t="s">
        <v>23</v>
      </c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7"/>
    </row>
    <row r="15" spans="2:52" ht="25.15" customHeight="1" x14ac:dyDescent="0.3">
      <c r="B15" s="89" t="s">
        <v>198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 t="s">
        <v>23</v>
      </c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7"/>
    </row>
    <row r="16" spans="2:52" ht="28.15" customHeight="1" x14ac:dyDescent="0.3">
      <c r="B16" s="89" t="s">
        <v>176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 t="s">
        <v>23</v>
      </c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7"/>
      <c r="AZ16" s="100"/>
    </row>
    <row r="17" spans="2:52" ht="28.15" customHeight="1" x14ac:dyDescent="0.3">
      <c r="B17" s="89" t="s">
        <v>219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252">
        <v>0.6</v>
      </c>
      <c r="X17" s="253"/>
      <c r="Y17" s="253"/>
      <c r="Z17" s="254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7"/>
      <c r="AZ17" s="100"/>
    </row>
    <row r="18" spans="2:52" ht="28.15" customHeight="1" x14ac:dyDescent="0.3">
      <c r="B18" s="91" t="s">
        <v>233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5" t="s">
        <v>23</v>
      </c>
      <c r="AO18" s="183"/>
      <c r="AP18" s="183"/>
      <c r="AQ18" s="183"/>
      <c r="AR18" s="183"/>
      <c r="AS18" s="183"/>
      <c r="AT18" s="183"/>
      <c r="AU18" s="183"/>
      <c r="AV18" s="183"/>
      <c r="AW18" s="183"/>
      <c r="AX18" s="184"/>
      <c r="AZ18" s="100"/>
    </row>
    <row r="19" spans="2:52" ht="25.15" customHeight="1" thickBot="1" x14ac:dyDescent="0.35">
      <c r="B19" s="90" t="s">
        <v>175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82" t="s">
        <v>23</v>
      </c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 t="s">
        <v>23</v>
      </c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2"/>
    </row>
    <row r="20" spans="2:52" thickBot="1" x14ac:dyDescent="0.35"/>
    <row r="21" spans="2:52" thickBot="1" x14ac:dyDescent="0.35">
      <c r="B21" s="186" t="s">
        <v>230</v>
      </c>
      <c r="C21" s="187"/>
    </row>
    <row r="24" spans="2:52" ht="14.45" x14ac:dyDescent="0.3">
      <c r="B24" s="39" t="s">
        <v>220</v>
      </c>
      <c r="D24">
        <v>1</v>
      </c>
      <c r="H24">
        <v>2</v>
      </c>
      <c r="L24">
        <v>2</v>
      </c>
    </row>
    <row r="25" spans="2:52" ht="14.45" x14ac:dyDescent="0.3">
      <c r="B25" t="s">
        <v>221</v>
      </c>
      <c r="D25">
        <v>1</v>
      </c>
      <c r="H25">
        <v>2</v>
      </c>
      <c r="L25">
        <v>1</v>
      </c>
    </row>
    <row r="28" spans="2:52" ht="25.15" customHeight="1" x14ac:dyDescent="0.3">
      <c r="B28" s="89" t="s">
        <v>197</v>
      </c>
      <c r="C28" s="96"/>
      <c r="D28" s="96"/>
      <c r="E28" s="96"/>
      <c r="F28" s="96"/>
      <c r="G28" s="96"/>
      <c r="H28" s="96"/>
      <c r="I28" s="96"/>
      <c r="J28" s="96"/>
      <c r="K28" s="96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 t="s">
        <v>23</v>
      </c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 t="s">
        <v>23</v>
      </c>
      <c r="AN28" s="103"/>
      <c r="AO28" s="103"/>
      <c r="AP28" s="103"/>
      <c r="AQ28" s="103"/>
      <c r="AR28" s="103"/>
      <c r="AS28" s="103"/>
      <c r="AT28" s="96"/>
      <c r="AU28" s="96"/>
      <c r="AV28" s="96"/>
      <c r="AW28" s="96"/>
      <c r="AX28" s="97"/>
      <c r="AY28" t="s">
        <v>222</v>
      </c>
    </row>
  </sheetData>
  <mergeCells count="30">
    <mergeCell ref="B3:B5"/>
    <mergeCell ref="C3:AX3"/>
    <mergeCell ref="C4:AX5"/>
    <mergeCell ref="C6:AX6"/>
    <mergeCell ref="W17:Z17"/>
    <mergeCell ref="AA8:AD8"/>
    <mergeCell ref="AE8:AH8"/>
    <mergeCell ref="AI8:AL8"/>
    <mergeCell ref="AM8:AP8"/>
    <mergeCell ref="AQ8:AT8"/>
    <mergeCell ref="AU8:AX8"/>
    <mergeCell ref="C8:F8"/>
    <mergeCell ref="G8:J8"/>
    <mergeCell ref="K8:N8"/>
    <mergeCell ref="O8:R8"/>
    <mergeCell ref="S8:V8"/>
    <mergeCell ref="W8:Z8"/>
    <mergeCell ref="AU7:AX7"/>
    <mergeCell ref="B7:B9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20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3" sqref="B3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2" ht="15.75" thickBot="1" x14ac:dyDescent="0.3"/>
    <row r="3" spans="2:52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2" ht="15" customHeight="1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2" ht="25.9" customHeight="1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2" ht="16.5" thickBot="1" x14ac:dyDescent="0.3">
      <c r="B6" s="300" t="s">
        <v>253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2" ht="31.5" customHeight="1" x14ac:dyDescent="0.25">
      <c r="B7" s="25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49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2" x14ac:dyDescent="0.25">
      <c r="B8" s="25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49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2" x14ac:dyDescent="0.25">
      <c r="B9" s="250"/>
      <c r="C9" s="98">
        <v>1</v>
      </c>
      <c r="D9" s="98">
        <f>+C9+1</f>
        <v>2</v>
      </c>
      <c r="E9" s="98">
        <v>3</v>
      </c>
      <c r="F9" s="98">
        <v>4</v>
      </c>
      <c r="G9" s="98">
        <v>1</v>
      </c>
      <c r="H9" s="98">
        <v>2</v>
      </c>
      <c r="I9" s="98">
        <v>3</v>
      </c>
      <c r="J9" s="98">
        <v>4</v>
      </c>
      <c r="K9" s="98">
        <v>1</v>
      </c>
      <c r="L9" s="98">
        <v>2</v>
      </c>
      <c r="M9" s="98">
        <v>3</v>
      </c>
      <c r="N9" s="98">
        <v>4</v>
      </c>
      <c r="O9" s="98">
        <v>1</v>
      </c>
      <c r="P9" s="98">
        <v>2</v>
      </c>
      <c r="Q9" s="98">
        <v>3</v>
      </c>
      <c r="R9" s="98">
        <v>4</v>
      </c>
      <c r="S9" s="98">
        <v>1</v>
      </c>
      <c r="T9" s="98">
        <v>2</v>
      </c>
      <c r="U9" s="98">
        <v>3</v>
      </c>
      <c r="V9" s="98">
        <v>4</v>
      </c>
      <c r="W9" s="98">
        <v>1</v>
      </c>
      <c r="X9" s="98">
        <v>2</v>
      </c>
      <c r="Y9" s="98">
        <v>3</v>
      </c>
      <c r="Z9" s="98">
        <v>4</v>
      </c>
      <c r="AA9" s="98">
        <v>1</v>
      </c>
      <c r="AB9" s="98">
        <v>2</v>
      </c>
      <c r="AC9" s="98">
        <v>3</v>
      </c>
      <c r="AD9" s="98">
        <v>4</v>
      </c>
      <c r="AE9" s="98">
        <v>1</v>
      </c>
      <c r="AF9" s="98">
        <v>2</v>
      </c>
      <c r="AG9" s="98">
        <v>3</v>
      </c>
      <c r="AH9" s="98">
        <v>4</v>
      </c>
      <c r="AI9" s="98">
        <v>1</v>
      </c>
      <c r="AJ9" s="98">
        <v>2</v>
      </c>
      <c r="AK9" s="98">
        <v>3</v>
      </c>
      <c r="AL9" s="98">
        <v>4</v>
      </c>
      <c r="AM9" s="98">
        <v>1</v>
      </c>
      <c r="AN9" s="98">
        <v>2</v>
      </c>
      <c r="AO9" s="98">
        <v>3</v>
      </c>
      <c r="AP9" s="98">
        <v>4</v>
      </c>
      <c r="AQ9" s="98">
        <v>1</v>
      </c>
      <c r="AR9" s="98">
        <v>2</v>
      </c>
      <c r="AS9" s="98">
        <v>3</v>
      </c>
      <c r="AT9" s="98">
        <v>4</v>
      </c>
      <c r="AU9" s="98">
        <v>1</v>
      </c>
      <c r="AV9" s="98">
        <v>2</v>
      </c>
      <c r="AW9" s="98">
        <v>3</v>
      </c>
      <c r="AX9" s="99">
        <v>4</v>
      </c>
    </row>
    <row r="10" spans="2:52" ht="25.15" customHeight="1" x14ac:dyDescent="0.3">
      <c r="B10" s="89" t="s">
        <v>178</v>
      </c>
      <c r="C10" s="96"/>
      <c r="D10" s="96"/>
      <c r="E10" s="96"/>
      <c r="F10" s="96"/>
      <c r="G10" s="96"/>
      <c r="H10" s="96"/>
      <c r="I10" s="96" t="s">
        <v>23</v>
      </c>
      <c r="J10" s="96"/>
      <c r="K10" s="96"/>
      <c r="L10" s="96"/>
      <c r="M10" s="96"/>
      <c r="N10" s="96"/>
      <c r="O10" s="96"/>
      <c r="P10" s="96"/>
      <c r="Q10" s="96" t="s">
        <v>23</v>
      </c>
      <c r="R10" s="96"/>
      <c r="S10" s="96"/>
      <c r="T10" s="96"/>
      <c r="U10" s="96"/>
      <c r="V10" s="96"/>
      <c r="W10" s="96"/>
      <c r="X10" s="96"/>
      <c r="Y10" s="96" t="s">
        <v>23</v>
      </c>
      <c r="Z10" s="96"/>
      <c r="AA10" s="96"/>
      <c r="AB10" s="96"/>
      <c r="AC10" s="96"/>
      <c r="AD10" s="96"/>
      <c r="AE10" s="96"/>
      <c r="AF10" s="96"/>
      <c r="AG10" s="96" t="s">
        <v>23</v>
      </c>
      <c r="AH10" s="96"/>
      <c r="AI10" s="96"/>
      <c r="AJ10" s="96"/>
      <c r="AK10" s="96"/>
      <c r="AL10" s="96"/>
      <c r="AM10" s="96"/>
      <c r="AN10" s="96"/>
      <c r="AO10" s="96" t="s">
        <v>23</v>
      </c>
      <c r="AP10" s="96"/>
      <c r="AQ10" s="96"/>
      <c r="AR10" s="96"/>
      <c r="AS10" s="96"/>
      <c r="AT10" s="96"/>
      <c r="AU10" s="96"/>
      <c r="AV10" s="96"/>
      <c r="AW10" s="96" t="s">
        <v>23</v>
      </c>
      <c r="AX10" s="97"/>
    </row>
    <row r="11" spans="2:52" ht="25.15" customHeight="1" x14ac:dyDescent="0.3">
      <c r="B11" s="89" t="s">
        <v>208</v>
      </c>
      <c r="C11" s="96" t="s">
        <v>23</v>
      </c>
      <c r="D11" s="96"/>
      <c r="E11" s="96"/>
      <c r="F11" s="96"/>
      <c r="G11" s="96"/>
      <c r="H11" s="96"/>
      <c r="I11" s="96" t="s">
        <v>23</v>
      </c>
      <c r="J11" s="96"/>
      <c r="K11" s="96"/>
      <c r="L11" s="96"/>
      <c r="M11" s="96"/>
      <c r="N11" s="96"/>
      <c r="O11" s="96" t="s">
        <v>23</v>
      </c>
      <c r="P11" s="96"/>
      <c r="Q11" s="96"/>
      <c r="R11" s="96"/>
      <c r="S11" s="96"/>
      <c r="T11" s="96"/>
      <c r="U11" s="96" t="s">
        <v>23</v>
      </c>
      <c r="V11" s="96"/>
      <c r="W11" s="96"/>
      <c r="X11" s="96"/>
      <c r="Y11" s="96"/>
      <c r="Z11" s="96"/>
      <c r="AA11" s="96" t="s">
        <v>23</v>
      </c>
      <c r="AB11" s="96"/>
      <c r="AC11" s="96"/>
      <c r="AD11" s="96"/>
      <c r="AE11" s="96"/>
      <c r="AF11" s="96"/>
      <c r="AG11" s="96" t="s">
        <v>23</v>
      </c>
      <c r="AH11" s="96"/>
      <c r="AI11" s="96"/>
      <c r="AJ11" s="96"/>
      <c r="AK11" s="96"/>
      <c r="AL11" s="96"/>
      <c r="AM11" s="96" t="s">
        <v>23</v>
      </c>
      <c r="AN11" s="96"/>
      <c r="AO11" s="96"/>
      <c r="AP11" s="96"/>
      <c r="AQ11" s="96"/>
      <c r="AR11" s="96"/>
      <c r="AS11" s="96" t="s">
        <v>23</v>
      </c>
      <c r="AT11" s="96"/>
      <c r="AU11" s="96"/>
      <c r="AV11" s="96"/>
      <c r="AW11" s="96"/>
      <c r="AX11" s="97"/>
    </row>
    <row r="12" spans="2:52" ht="25.15" customHeight="1" x14ac:dyDescent="0.3">
      <c r="B12" s="89" t="s">
        <v>195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 t="s">
        <v>23</v>
      </c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 t="s">
        <v>23</v>
      </c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7"/>
    </row>
    <row r="13" spans="2:52" ht="25.15" customHeight="1" x14ac:dyDescent="0.3">
      <c r="B13" s="89" t="s">
        <v>196</v>
      </c>
      <c r="C13" s="96"/>
      <c r="D13" s="96"/>
      <c r="E13" s="96"/>
      <c r="F13" s="96"/>
      <c r="G13" s="96"/>
      <c r="H13" s="96"/>
      <c r="I13" s="96"/>
      <c r="J13" s="96"/>
      <c r="K13" s="96"/>
      <c r="L13" s="103"/>
      <c r="M13" s="103"/>
      <c r="N13" s="103"/>
      <c r="O13" s="103"/>
      <c r="P13" s="103" t="s">
        <v>23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 t="s">
        <v>23</v>
      </c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96"/>
      <c r="AU13" s="96"/>
      <c r="AV13" s="96"/>
      <c r="AW13" s="96"/>
      <c r="AX13" s="97"/>
    </row>
    <row r="14" spans="2:52" ht="25.15" customHeight="1" x14ac:dyDescent="0.3">
      <c r="B14" s="89" t="s">
        <v>197</v>
      </c>
      <c r="C14" s="96"/>
      <c r="D14" s="96"/>
      <c r="E14" s="96"/>
      <c r="F14" s="96"/>
      <c r="G14" s="96"/>
      <c r="H14" s="96"/>
      <c r="I14" s="96"/>
      <c r="J14" s="96"/>
      <c r="K14" s="96"/>
      <c r="L14" s="103"/>
      <c r="M14" s="103"/>
      <c r="N14" s="103"/>
      <c r="O14" s="103"/>
      <c r="P14" s="103"/>
      <c r="Q14" s="103"/>
      <c r="R14" s="103"/>
      <c r="S14" s="103" t="s">
        <v>23</v>
      </c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 t="s">
        <v>23</v>
      </c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96"/>
      <c r="AU14" s="96"/>
      <c r="AV14" s="96"/>
      <c r="AW14" s="96"/>
      <c r="AX14" s="97"/>
    </row>
    <row r="15" spans="2:52" ht="25.15" customHeight="1" x14ac:dyDescent="0.3">
      <c r="B15" s="89" t="s">
        <v>198</v>
      </c>
      <c r="C15" s="96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 t="s">
        <v>23</v>
      </c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96"/>
      <c r="AW15" s="96"/>
      <c r="AX15" s="97"/>
    </row>
    <row r="16" spans="2:52" ht="25.15" customHeight="1" x14ac:dyDescent="0.3">
      <c r="B16" s="89" t="s">
        <v>176</v>
      </c>
      <c r="C16" s="96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 t="s">
        <v>23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96"/>
      <c r="AW16" s="96"/>
      <c r="AX16" s="97"/>
      <c r="AZ16" s="100"/>
    </row>
    <row r="17" spans="2:50" ht="25.15" customHeight="1" x14ac:dyDescent="0.3">
      <c r="B17" s="89" t="s">
        <v>219</v>
      </c>
      <c r="C17" s="96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 t="s">
        <v>23</v>
      </c>
      <c r="X17" s="103" t="s">
        <v>23</v>
      </c>
      <c r="Y17" s="103" t="s">
        <v>23</v>
      </c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96"/>
      <c r="AW17" s="96"/>
      <c r="AX17" s="97"/>
    </row>
    <row r="19" spans="2:50" ht="14.45" x14ac:dyDescent="0.3">
      <c r="B19" s="39" t="s">
        <v>220</v>
      </c>
      <c r="D19">
        <v>1</v>
      </c>
      <c r="I19">
        <v>1</v>
      </c>
    </row>
    <row r="20" spans="2:50" ht="14.45" x14ac:dyDescent="0.3">
      <c r="B20" t="s">
        <v>221</v>
      </c>
      <c r="D20">
        <v>1</v>
      </c>
      <c r="I20">
        <v>1</v>
      </c>
    </row>
  </sheetData>
  <mergeCells count="29">
    <mergeCell ref="B3:B5"/>
    <mergeCell ref="C3:AX3"/>
    <mergeCell ref="C4:AX5"/>
    <mergeCell ref="C6:AX6"/>
    <mergeCell ref="AU8:AX8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7:AX7"/>
    <mergeCell ref="B7:B9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20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3" sqref="B3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2" ht="15.75" thickBot="1" x14ac:dyDescent="0.3"/>
    <row r="3" spans="2:52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2" ht="15" customHeight="1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2" ht="25.9" customHeight="1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  <c r="AZ5" s="36">
        <v>42767</v>
      </c>
    </row>
    <row r="6" spans="2:52" ht="16.5" thickBot="1" x14ac:dyDescent="0.3">
      <c r="B6" s="300" t="s">
        <v>254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2" ht="31.5" customHeight="1" x14ac:dyDescent="0.25">
      <c r="B7" s="18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49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2" ht="14.45" x14ac:dyDescent="0.3">
      <c r="B8" s="18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49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2" ht="14.45" x14ac:dyDescent="0.3">
      <c r="B9" s="180"/>
      <c r="C9" s="98">
        <v>1</v>
      </c>
      <c r="D9" s="98">
        <f>+C9+1</f>
        <v>2</v>
      </c>
      <c r="E9" s="98">
        <v>3</v>
      </c>
      <c r="F9" s="98">
        <v>4</v>
      </c>
      <c r="G9" s="98">
        <v>1</v>
      </c>
      <c r="H9" s="98">
        <v>2</v>
      </c>
      <c r="I9" s="98">
        <v>3</v>
      </c>
      <c r="J9" s="98">
        <v>4</v>
      </c>
      <c r="K9" s="98">
        <v>1</v>
      </c>
      <c r="L9" s="98">
        <v>2</v>
      </c>
      <c r="M9" s="98">
        <v>3</v>
      </c>
      <c r="N9" s="98">
        <v>4</v>
      </c>
      <c r="O9" s="98">
        <v>1</v>
      </c>
      <c r="P9" s="98">
        <v>2</v>
      </c>
      <c r="Q9" s="98">
        <v>3</v>
      </c>
      <c r="R9" s="98">
        <v>4</v>
      </c>
      <c r="S9" s="98">
        <v>1</v>
      </c>
      <c r="T9" s="98">
        <v>2</v>
      </c>
      <c r="U9" s="98">
        <v>3</v>
      </c>
      <c r="V9" s="98">
        <v>4</v>
      </c>
      <c r="W9" s="98">
        <v>1</v>
      </c>
      <c r="X9" s="98">
        <v>2</v>
      </c>
      <c r="Y9" s="98">
        <v>3</v>
      </c>
      <c r="Z9" s="98">
        <v>4</v>
      </c>
      <c r="AA9" s="98">
        <v>1</v>
      </c>
      <c r="AB9" s="98">
        <v>2</v>
      </c>
      <c r="AC9" s="98">
        <v>3</v>
      </c>
      <c r="AD9" s="98">
        <v>4</v>
      </c>
      <c r="AE9" s="98">
        <v>1</v>
      </c>
      <c r="AF9" s="98">
        <v>2</v>
      </c>
      <c r="AG9" s="98">
        <v>3</v>
      </c>
      <c r="AH9" s="98">
        <v>4</v>
      </c>
      <c r="AI9" s="98">
        <v>1</v>
      </c>
      <c r="AJ9" s="98">
        <v>2</v>
      </c>
      <c r="AK9" s="98">
        <v>3</v>
      </c>
      <c r="AL9" s="98">
        <v>4</v>
      </c>
      <c r="AM9" s="98">
        <v>1</v>
      </c>
      <c r="AN9" s="98">
        <v>2</v>
      </c>
      <c r="AO9" s="98">
        <v>3</v>
      </c>
      <c r="AP9" s="98">
        <v>4</v>
      </c>
      <c r="AQ9" s="98">
        <v>1</v>
      </c>
      <c r="AR9" s="98">
        <v>2</v>
      </c>
      <c r="AS9" s="98">
        <v>3</v>
      </c>
      <c r="AT9" s="98">
        <v>4</v>
      </c>
      <c r="AU9" s="98">
        <v>1</v>
      </c>
      <c r="AV9" s="98">
        <v>2</v>
      </c>
      <c r="AW9" s="98">
        <v>3</v>
      </c>
      <c r="AX9" s="99">
        <v>4</v>
      </c>
    </row>
    <row r="10" spans="2:52" ht="25.15" customHeight="1" x14ac:dyDescent="0.3">
      <c r="B10" s="89" t="s">
        <v>178</v>
      </c>
      <c r="C10" s="96" t="s">
        <v>23</v>
      </c>
      <c r="D10" s="96"/>
      <c r="E10" s="96"/>
      <c r="F10" s="96"/>
      <c r="G10" s="96"/>
      <c r="H10" s="96"/>
      <c r="I10" s="96"/>
      <c r="J10" s="96"/>
      <c r="K10" s="96" t="s">
        <v>23</v>
      </c>
      <c r="L10" s="96"/>
      <c r="M10" s="96"/>
      <c r="N10" s="96"/>
      <c r="O10" s="96"/>
      <c r="P10" s="96"/>
      <c r="Q10" s="96"/>
      <c r="R10" s="96"/>
      <c r="S10" s="96" t="s">
        <v>23</v>
      </c>
      <c r="T10" s="96"/>
      <c r="U10" s="96"/>
      <c r="V10" s="96"/>
      <c r="W10" s="96"/>
      <c r="X10" s="96"/>
      <c r="Y10" s="96"/>
      <c r="Z10" s="96"/>
      <c r="AA10" s="96" t="s">
        <v>23</v>
      </c>
      <c r="AB10" s="96"/>
      <c r="AC10" s="96"/>
      <c r="AD10" s="96"/>
      <c r="AE10" s="96"/>
      <c r="AF10" s="96"/>
      <c r="AG10" s="96"/>
      <c r="AH10" s="96"/>
      <c r="AI10" s="96" t="s">
        <v>23</v>
      </c>
      <c r="AJ10" s="96"/>
      <c r="AK10" s="96"/>
      <c r="AL10" s="96"/>
      <c r="AM10" s="96"/>
      <c r="AN10" s="96"/>
      <c r="AO10" s="96"/>
      <c r="AP10" s="96"/>
      <c r="AQ10" s="96" t="s">
        <v>23</v>
      </c>
      <c r="AR10" s="96"/>
      <c r="AS10" s="96"/>
      <c r="AT10" s="96"/>
      <c r="AU10" s="96"/>
      <c r="AV10" s="96"/>
      <c r="AW10" s="96"/>
      <c r="AX10" s="97"/>
    </row>
    <row r="11" spans="2:52" ht="25.15" customHeight="1" x14ac:dyDescent="0.3">
      <c r="B11" s="89" t="s">
        <v>208</v>
      </c>
      <c r="C11" s="96" t="s">
        <v>23</v>
      </c>
      <c r="D11" s="96"/>
      <c r="E11" s="96"/>
      <c r="F11" s="96"/>
      <c r="G11" s="96"/>
      <c r="H11" s="96"/>
      <c r="I11" s="96" t="s">
        <v>23</v>
      </c>
      <c r="J11" s="96"/>
      <c r="K11" s="96"/>
      <c r="L11" s="96"/>
      <c r="M11" s="96"/>
      <c r="N11" s="96"/>
      <c r="O11" s="96" t="s">
        <v>23</v>
      </c>
      <c r="P11" s="96"/>
      <c r="Q11" s="96"/>
      <c r="R11" s="96"/>
      <c r="S11" s="96"/>
      <c r="T11" s="96"/>
      <c r="U11" s="96" t="s">
        <v>23</v>
      </c>
      <c r="V11" s="96"/>
      <c r="W11" s="96"/>
      <c r="X11" s="96"/>
      <c r="Y11" s="96"/>
      <c r="Z11" s="96"/>
      <c r="AA11" s="96" t="s">
        <v>23</v>
      </c>
      <c r="AB11" s="96"/>
      <c r="AC11" s="96"/>
      <c r="AD11" s="96"/>
      <c r="AE11" s="96"/>
      <c r="AF11" s="96"/>
      <c r="AG11" s="96" t="s">
        <v>23</v>
      </c>
      <c r="AH11" s="96"/>
      <c r="AI11" s="96"/>
      <c r="AJ11" s="96"/>
      <c r="AK11" s="96"/>
      <c r="AL11" s="96"/>
      <c r="AM11" s="96" t="s">
        <v>23</v>
      </c>
      <c r="AN11" s="96"/>
      <c r="AO11" s="96"/>
      <c r="AP11" s="96"/>
      <c r="AQ11" s="96"/>
      <c r="AR11" s="96"/>
      <c r="AS11" s="96" t="s">
        <v>23</v>
      </c>
      <c r="AT11" s="96"/>
      <c r="AU11" s="96"/>
      <c r="AV11" s="96"/>
      <c r="AW11" s="96"/>
      <c r="AX11" s="97"/>
    </row>
    <row r="12" spans="2:52" ht="25.15" customHeight="1" x14ac:dyDescent="0.3">
      <c r="B12" s="89" t="s">
        <v>195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 t="s">
        <v>23</v>
      </c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 t="s">
        <v>23</v>
      </c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 t="s">
        <v>23</v>
      </c>
      <c r="AV12" s="96"/>
      <c r="AW12" s="96"/>
      <c r="AX12" s="97"/>
    </row>
    <row r="13" spans="2:52" ht="25.15" customHeight="1" x14ac:dyDescent="0.3">
      <c r="B13" s="89" t="s">
        <v>196</v>
      </c>
      <c r="C13" s="96"/>
      <c r="D13" s="96"/>
      <c r="E13" s="96"/>
      <c r="F13" s="96"/>
      <c r="G13" s="96"/>
      <c r="H13" s="96"/>
      <c r="I13" s="96"/>
      <c r="J13" s="96"/>
      <c r="K13" s="96"/>
      <c r="L13" s="103"/>
      <c r="M13" s="103"/>
      <c r="N13" s="103"/>
      <c r="O13" s="103"/>
      <c r="P13" s="103" t="s">
        <v>23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 t="s">
        <v>23</v>
      </c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96"/>
      <c r="AU13" s="96" t="s">
        <v>23</v>
      </c>
      <c r="AV13" s="96"/>
      <c r="AW13" s="96"/>
      <c r="AX13" s="97"/>
    </row>
    <row r="14" spans="2:52" ht="25.15" customHeight="1" x14ac:dyDescent="0.3">
      <c r="B14" s="89" t="s">
        <v>197</v>
      </c>
      <c r="C14" s="96"/>
      <c r="D14" s="96"/>
      <c r="E14" s="96"/>
      <c r="F14" s="96"/>
      <c r="G14" s="96"/>
      <c r="H14" s="96"/>
      <c r="I14" s="96"/>
      <c r="J14" s="96"/>
      <c r="K14" s="96"/>
      <c r="L14" s="103"/>
      <c r="M14" s="103"/>
      <c r="N14" s="103"/>
      <c r="O14" s="103"/>
      <c r="P14" s="103" t="s">
        <v>23</v>
      </c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 t="s">
        <v>23</v>
      </c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96"/>
      <c r="AU14" s="96"/>
      <c r="AV14" s="96" t="s">
        <v>23</v>
      </c>
      <c r="AW14" s="96"/>
      <c r="AX14" s="97"/>
    </row>
    <row r="15" spans="2:52" ht="25.15" customHeight="1" x14ac:dyDescent="0.3">
      <c r="B15" s="89" t="s">
        <v>198</v>
      </c>
      <c r="C15" s="96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 t="s">
        <v>23</v>
      </c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96"/>
      <c r="AW15" s="96"/>
      <c r="AX15" s="97"/>
    </row>
    <row r="16" spans="2:52" ht="25.15" customHeight="1" x14ac:dyDescent="0.3">
      <c r="B16" s="89" t="s">
        <v>176</v>
      </c>
      <c r="C16" s="96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 t="s">
        <v>23</v>
      </c>
      <c r="R16" s="103"/>
      <c r="S16" s="103"/>
      <c r="T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96"/>
      <c r="AW16" s="96"/>
      <c r="AX16" s="97"/>
      <c r="AZ16" s="100"/>
    </row>
    <row r="17" spans="2:50" ht="25.15" customHeight="1" x14ac:dyDescent="0.3">
      <c r="B17" s="89" t="s">
        <v>177</v>
      </c>
      <c r="C17" s="96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 t="s">
        <v>23</v>
      </c>
      <c r="AB17" s="103" t="s">
        <v>23</v>
      </c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96"/>
      <c r="AW17" s="96"/>
      <c r="AX17" s="97"/>
    </row>
    <row r="19" spans="2:50" ht="14.45" x14ac:dyDescent="0.3">
      <c r="B19" s="39" t="s">
        <v>220</v>
      </c>
      <c r="D19">
        <v>2</v>
      </c>
      <c r="H19">
        <v>1</v>
      </c>
      <c r="L19">
        <v>1</v>
      </c>
    </row>
    <row r="20" spans="2:50" ht="14.45" x14ac:dyDescent="0.3">
      <c r="B20" t="s">
        <v>221</v>
      </c>
      <c r="D20">
        <v>2</v>
      </c>
      <c r="H20">
        <v>1</v>
      </c>
      <c r="L20">
        <v>1</v>
      </c>
    </row>
  </sheetData>
  <mergeCells count="28">
    <mergeCell ref="C3:AX3"/>
    <mergeCell ref="C4:AX5"/>
    <mergeCell ref="C6:AX6"/>
    <mergeCell ref="AU8:AX8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7:AX7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B3:B5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18"/>
  <sheetViews>
    <sheetView zoomScale="85" zoomScaleNormal="85" workbookViewId="0">
      <pane xSplit="4" ySplit="7" topLeftCell="E8" activePane="bottomRight" state="frozen"/>
      <selection pane="topRight" activeCell="E1" sqref="E1"/>
      <selection pane="bottomLeft" activeCell="A11" sqref="A11"/>
      <selection pane="bottomRight" activeCell="AA22" sqref="AA22"/>
    </sheetView>
  </sheetViews>
  <sheetFormatPr baseColWidth="10" defaultRowHeight="15" x14ac:dyDescent="0.25"/>
  <cols>
    <col min="2" max="2" width="58.42578125" customWidth="1"/>
    <col min="3" max="10" width="2.85546875" hidden="1" customWidth="1"/>
    <col min="11" max="58" width="2.85546875" customWidth="1"/>
  </cols>
  <sheetData>
    <row r="1" spans="2:58" ht="23.25" customHeight="1" x14ac:dyDescent="0.25">
      <c r="B1" s="297"/>
      <c r="C1" s="289" t="s">
        <v>240</v>
      </c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  <c r="BF1" s="296"/>
    </row>
    <row r="2" spans="2:58" ht="15" customHeight="1" x14ac:dyDescent="0.25">
      <c r="B2" s="298"/>
      <c r="C2" s="290" t="s">
        <v>241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86"/>
    </row>
    <row r="3" spans="2:58" ht="15.75" customHeight="1" thickBot="1" x14ac:dyDescent="0.3">
      <c r="B3" s="299"/>
      <c r="C3" s="291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8"/>
    </row>
    <row r="4" spans="2:58" ht="30" customHeight="1" thickBot="1" x14ac:dyDescent="0.3">
      <c r="B4" s="300" t="s">
        <v>255</v>
      </c>
      <c r="C4" s="301" t="s">
        <v>161</v>
      </c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3"/>
      <c r="AY4" s="328" t="s">
        <v>234</v>
      </c>
      <c r="AZ4" s="302"/>
      <c r="BA4" s="302"/>
      <c r="BB4" s="302"/>
      <c r="BC4" s="302"/>
      <c r="BD4" s="302"/>
      <c r="BE4" s="302"/>
      <c r="BF4" s="303"/>
    </row>
    <row r="5" spans="2:58" ht="31.5" customHeight="1" x14ac:dyDescent="0.25">
      <c r="B5" s="258" t="s">
        <v>16</v>
      </c>
      <c r="C5" s="260" t="s">
        <v>202</v>
      </c>
      <c r="D5" s="255"/>
      <c r="E5" s="255"/>
      <c r="F5" s="255"/>
      <c r="G5" s="255" t="s">
        <v>3</v>
      </c>
      <c r="H5" s="255"/>
      <c r="I5" s="255"/>
      <c r="J5" s="255"/>
      <c r="K5" s="255" t="s">
        <v>1</v>
      </c>
      <c r="L5" s="255"/>
      <c r="M5" s="255"/>
      <c r="N5" s="255"/>
      <c r="O5" s="255" t="s">
        <v>2</v>
      </c>
      <c r="P5" s="255"/>
      <c r="Q5" s="255"/>
      <c r="R5" s="255"/>
      <c r="S5" s="255" t="s">
        <v>4</v>
      </c>
      <c r="T5" s="255"/>
      <c r="U5" s="255"/>
      <c r="V5" s="255"/>
      <c r="W5" s="255" t="s">
        <v>5</v>
      </c>
      <c r="X5" s="255"/>
      <c r="Y5" s="255"/>
      <c r="Z5" s="255"/>
      <c r="AA5" s="255" t="s">
        <v>6</v>
      </c>
      <c r="AB5" s="255"/>
      <c r="AC5" s="255"/>
      <c r="AD5" s="255"/>
      <c r="AE5" s="255" t="s">
        <v>7</v>
      </c>
      <c r="AF5" s="255"/>
      <c r="AG5" s="255"/>
      <c r="AH5" s="255"/>
      <c r="AI5" s="255" t="s">
        <v>8</v>
      </c>
      <c r="AJ5" s="255"/>
      <c r="AK5" s="255"/>
      <c r="AL5" s="255"/>
      <c r="AM5" s="255" t="s">
        <v>9</v>
      </c>
      <c r="AN5" s="255"/>
      <c r="AO5" s="255"/>
      <c r="AP5" s="255"/>
      <c r="AQ5" s="255" t="s">
        <v>10</v>
      </c>
      <c r="AR5" s="255"/>
      <c r="AS5" s="255"/>
      <c r="AT5" s="255"/>
      <c r="AU5" s="255" t="s">
        <v>11</v>
      </c>
      <c r="AV5" s="255"/>
      <c r="AW5" s="255"/>
      <c r="AX5" s="314"/>
      <c r="AY5" s="320" t="s">
        <v>202</v>
      </c>
      <c r="AZ5" s="321"/>
      <c r="BA5" s="321"/>
      <c r="BB5" s="321"/>
      <c r="BC5" s="321" t="s">
        <v>3</v>
      </c>
      <c r="BD5" s="321"/>
      <c r="BE5" s="321"/>
      <c r="BF5" s="322"/>
    </row>
    <row r="6" spans="2:58" x14ac:dyDescent="0.25">
      <c r="B6" s="258"/>
      <c r="C6" s="261" t="s">
        <v>203</v>
      </c>
      <c r="D6" s="256"/>
      <c r="E6" s="256"/>
      <c r="F6" s="256"/>
      <c r="G6" s="256" t="s">
        <v>203</v>
      </c>
      <c r="H6" s="256"/>
      <c r="I6" s="256"/>
      <c r="J6" s="256"/>
      <c r="K6" s="256" t="s">
        <v>203</v>
      </c>
      <c r="L6" s="256"/>
      <c r="M6" s="256"/>
      <c r="N6" s="256"/>
      <c r="O6" s="256" t="s">
        <v>203</v>
      </c>
      <c r="P6" s="256"/>
      <c r="Q6" s="256"/>
      <c r="R6" s="256"/>
      <c r="S6" s="256" t="s">
        <v>203</v>
      </c>
      <c r="T6" s="256"/>
      <c r="U6" s="256"/>
      <c r="V6" s="256"/>
      <c r="W6" s="256" t="s">
        <v>203</v>
      </c>
      <c r="X6" s="256"/>
      <c r="Y6" s="256"/>
      <c r="Z6" s="256"/>
      <c r="AA6" s="256" t="s">
        <v>203</v>
      </c>
      <c r="AB6" s="256"/>
      <c r="AC6" s="256"/>
      <c r="AD6" s="256"/>
      <c r="AE6" s="256" t="s">
        <v>203</v>
      </c>
      <c r="AF6" s="256"/>
      <c r="AG6" s="256"/>
      <c r="AH6" s="256"/>
      <c r="AI6" s="256" t="s">
        <v>203</v>
      </c>
      <c r="AJ6" s="256"/>
      <c r="AK6" s="256"/>
      <c r="AL6" s="256"/>
      <c r="AM6" s="256" t="s">
        <v>203</v>
      </c>
      <c r="AN6" s="256"/>
      <c r="AO6" s="256"/>
      <c r="AP6" s="256"/>
      <c r="AQ6" s="256" t="s">
        <v>203</v>
      </c>
      <c r="AR6" s="256"/>
      <c r="AS6" s="256"/>
      <c r="AT6" s="256"/>
      <c r="AU6" s="256" t="s">
        <v>203</v>
      </c>
      <c r="AV6" s="256"/>
      <c r="AW6" s="256"/>
      <c r="AX6" s="315"/>
      <c r="AY6" s="323" t="s">
        <v>203</v>
      </c>
      <c r="AZ6" s="256"/>
      <c r="BA6" s="256"/>
      <c r="BB6" s="256"/>
      <c r="BC6" s="256" t="s">
        <v>203</v>
      </c>
      <c r="BD6" s="256"/>
      <c r="BE6" s="256"/>
      <c r="BF6" s="257"/>
    </row>
    <row r="7" spans="2:58" ht="15.75" thickBot="1" x14ac:dyDescent="0.3">
      <c r="B7" s="259"/>
      <c r="C7" s="200">
        <v>1</v>
      </c>
      <c r="D7" s="198">
        <f>+C7+1</f>
        <v>2</v>
      </c>
      <c r="E7" s="198">
        <v>3</v>
      </c>
      <c r="F7" s="198">
        <v>4</v>
      </c>
      <c r="G7" s="198">
        <v>1</v>
      </c>
      <c r="H7" s="198">
        <v>2</v>
      </c>
      <c r="I7" s="198">
        <v>3</v>
      </c>
      <c r="J7" s="198">
        <v>4</v>
      </c>
      <c r="K7" s="198">
        <v>1</v>
      </c>
      <c r="L7" s="198">
        <v>2</v>
      </c>
      <c r="M7" s="198">
        <v>3</v>
      </c>
      <c r="N7" s="198">
        <v>4</v>
      </c>
      <c r="O7" s="198">
        <v>1</v>
      </c>
      <c r="P7" s="198">
        <v>2</v>
      </c>
      <c r="Q7" s="198">
        <v>3</v>
      </c>
      <c r="R7" s="198">
        <v>4</v>
      </c>
      <c r="S7" s="198">
        <v>1</v>
      </c>
      <c r="T7" s="198">
        <v>2</v>
      </c>
      <c r="U7" s="198">
        <v>3</v>
      </c>
      <c r="V7" s="198">
        <v>4</v>
      </c>
      <c r="W7" s="198">
        <v>1</v>
      </c>
      <c r="X7" s="198">
        <v>2</v>
      </c>
      <c r="Y7" s="198">
        <v>3</v>
      </c>
      <c r="Z7" s="198">
        <v>4</v>
      </c>
      <c r="AA7" s="198">
        <v>1</v>
      </c>
      <c r="AB7" s="198">
        <v>2</v>
      </c>
      <c r="AC7" s="198">
        <v>3</v>
      </c>
      <c r="AD7" s="198">
        <v>4</v>
      </c>
      <c r="AE7" s="198">
        <v>1</v>
      </c>
      <c r="AF7" s="198">
        <v>2</v>
      </c>
      <c r="AG7" s="198">
        <v>3</v>
      </c>
      <c r="AH7" s="198">
        <v>4</v>
      </c>
      <c r="AI7" s="198">
        <v>1</v>
      </c>
      <c r="AJ7" s="198">
        <v>2</v>
      </c>
      <c r="AK7" s="198">
        <v>3</v>
      </c>
      <c r="AL7" s="198">
        <v>4</v>
      </c>
      <c r="AM7" s="198">
        <v>1</v>
      </c>
      <c r="AN7" s="198">
        <v>2</v>
      </c>
      <c r="AO7" s="198">
        <v>3</v>
      </c>
      <c r="AP7" s="198">
        <v>4</v>
      </c>
      <c r="AQ7" s="198">
        <v>1</v>
      </c>
      <c r="AR7" s="198">
        <v>2</v>
      </c>
      <c r="AS7" s="198">
        <v>3</v>
      </c>
      <c r="AT7" s="198">
        <v>4</v>
      </c>
      <c r="AU7" s="198">
        <v>1</v>
      </c>
      <c r="AV7" s="198">
        <v>2</v>
      </c>
      <c r="AW7" s="198">
        <v>3</v>
      </c>
      <c r="AX7" s="316">
        <v>4</v>
      </c>
      <c r="AY7" s="324">
        <v>1</v>
      </c>
      <c r="AZ7" s="198">
        <f>+AY7+1</f>
        <v>2</v>
      </c>
      <c r="BA7" s="198">
        <v>3</v>
      </c>
      <c r="BB7" s="198">
        <v>4</v>
      </c>
      <c r="BC7" s="198">
        <v>1</v>
      </c>
      <c r="BD7" s="198">
        <v>2</v>
      </c>
      <c r="BE7" s="198">
        <v>3</v>
      </c>
      <c r="BF7" s="199">
        <v>4</v>
      </c>
    </row>
    <row r="8" spans="2:58" ht="25.15" customHeight="1" x14ac:dyDescent="0.25">
      <c r="B8" s="88" t="s">
        <v>178</v>
      </c>
      <c r="C8" s="196" t="s">
        <v>23</v>
      </c>
      <c r="D8" s="196"/>
      <c r="E8" s="196"/>
      <c r="F8" s="196"/>
      <c r="G8" s="196"/>
      <c r="H8" s="196"/>
      <c r="I8" s="196"/>
      <c r="J8" s="196"/>
      <c r="K8" s="196" t="s">
        <v>23</v>
      </c>
      <c r="L8" s="196"/>
      <c r="M8" s="196"/>
      <c r="N8" s="196"/>
      <c r="O8" s="196"/>
      <c r="P8" s="196"/>
      <c r="Q8" s="196"/>
      <c r="R8" s="196"/>
      <c r="S8" s="196" t="s">
        <v>23</v>
      </c>
      <c r="T8" s="196"/>
      <c r="U8" s="196"/>
      <c r="V8" s="196"/>
      <c r="W8" s="196"/>
      <c r="X8" s="196"/>
      <c r="Y8" s="196"/>
      <c r="Z8" s="196"/>
      <c r="AA8" s="196" t="s">
        <v>23</v>
      </c>
      <c r="AB8" s="196"/>
      <c r="AC8" s="196"/>
      <c r="AD8" s="196"/>
      <c r="AE8" s="196"/>
      <c r="AF8" s="196"/>
      <c r="AG8" s="196"/>
      <c r="AH8" s="196"/>
      <c r="AI8" s="196" t="s">
        <v>23</v>
      </c>
      <c r="AJ8" s="196"/>
      <c r="AK8" s="196"/>
      <c r="AL8" s="196"/>
      <c r="AM8" s="196"/>
      <c r="AN8" s="196"/>
      <c r="AO8" s="196"/>
      <c r="AP8" s="196"/>
      <c r="AQ8" s="196" t="s">
        <v>23</v>
      </c>
      <c r="AR8" s="196"/>
      <c r="AS8" s="196"/>
      <c r="AT8" s="196"/>
      <c r="AU8" s="196"/>
      <c r="AV8" s="196"/>
      <c r="AW8" s="196"/>
      <c r="AX8" s="317"/>
      <c r="AY8" s="325" t="s">
        <v>23</v>
      </c>
      <c r="AZ8" s="196"/>
      <c r="BA8" s="196"/>
      <c r="BB8" s="196"/>
      <c r="BC8" s="196"/>
      <c r="BD8" s="196"/>
      <c r="BE8" s="196"/>
      <c r="BF8" s="197"/>
    </row>
    <row r="9" spans="2:58" ht="25.15" customHeight="1" x14ac:dyDescent="0.25">
      <c r="B9" s="89" t="s">
        <v>208</v>
      </c>
      <c r="C9" s="96" t="s">
        <v>23</v>
      </c>
      <c r="D9" s="96"/>
      <c r="E9" s="96"/>
      <c r="F9" s="96"/>
      <c r="G9" s="96"/>
      <c r="H9" s="96"/>
      <c r="I9" s="96" t="s">
        <v>23</v>
      </c>
      <c r="J9" s="96"/>
      <c r="K9" s="96"/>
      <c r="L9" s="96"/>
      <c r="M9" s="96"/>
      <c r="N9" s="96"/>
      <c r="O9" s="96" t="s">
        <v>23</v>
      </c>
      <c r="P9" s="96"/>
      <c r="Q9" s="96"/>
      <c r="R9" s="96"/>
      <c r="S9" s="96"/>
      <c r="T9" s="96"/>
      <c r="U9" s="96" t="s">
        <v>23</v>
      </c>
      <c r="V9" s="96"/>
      <c r="W9" s="96"/>
      <c r="X9" s="96"/>
      <c r="Y9" s="96"/>
      <c r="Z9" s="96"/>
      <c r="AA9" s="96" t="s">
        <v>23</v>
      </c>
      <c r="AB9" s="96"/>
      <c r="AC9" s="96"/>
      <c r="AD9" s="96"/>
      <c r="AE9" s="96"/>
      <c r="AF9" s="96"/>
      <c r="AG9" s="96" t="s">
        <v>23</v>
      </c>
      <c r="AH9" s="96"/>
      <c r="AI9" s="96"/>
      <c r="AJ9" s="96"/>
      <c r="AK9" s="96"/>
      <c r="AL9" s="96"/>
      <c r="AM9" s="96" t="s">
        <v>23</v>
      </c>
      <c r="AN9" s="96"/>
      <c r="AO9" s="96"/>
      <c r="AP9" s="96"/>
      <c r="AQ9" s="96"/>
      <c r="AR9" s="96"/>
      <c r="AS9" s="96" t="s">
        <v>23</v>
      </c>
      <c r="AT9" s="96"/>
      <c r="AU9" s="96"/>
      <c r="AV9" s="96"/>
      <c r="AW9" s="96"/>
      <c r="AX9" s="318"/>
      <c r="AY9" s="326" t="s">
        <v>23</v>
      </c>
      <c r="AZ9" s="96"/>
      <c r="BA9" s="96"/>
      <c r="BB9" s="96"/>
      <c r="BC9" s="96"/>
      <c r="BD9" s="96"/>
      <c r="BE9" s="96" t="s">
        <v>23</v>
      </c>
      <c r="BF9" s="97"/>
    </row>
    <row r="10" spans="2:58" ht="25.15" customHeight="1" x14ac:dyDescent="0.25">
      <c r="B10" s="89" t="s">
        <v>195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 t="s">
        <v>23</v>
      </c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 t="s">
        <v>23</v>
      </c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 t="s">
        <v>23</v>
      </c>
      <c r="AV10" s="96"/>
      <c r="AW10" s="96"/>
      <c r="AX10" s="318"/>
      <c r="AY10" s="326"/>
      <c r="AZ10" s="96"/>
      <c r="BA10" s="96"/>
      <c r="BB10" s="96"/>
      <c r="BC10" s="96"/>
      <c r="BD10" s="96"/>
      <c r="BE10" s="96"/>
      <c r="BF10" s="97"/>
    </row>
    <row r="11" spans="2:58" ht="25.15" customHeight="1" x14ac:dyDescent="0.25">
      <c r="B11" s="89" t="s">
        <v>196</v>
      </c>
      <c r="C11" s="96"/>
      <c r="D11" s="96"/>
      <c r="E11" s="96"/>
      <c r="F11" s="96"/>
      <c r="G11" s="96"/>
      <c r="H11" s="96"/>
      <c r="I11" s="96"/>
      <c r="J11" s="96"/>
      <c r="K11" s="96"/>
      <c r="L11" s="103"/>
      <c r="M11" s="103"/>
      <c r="N11" s="103"/>
      <c r="O11" s="103"/>
      <c r="P11" s="103" t="s">
        <v>23</v>
      </c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 t="s">
        <v>23</v>
      </c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96"/>
      <c r="AU11" s="96" t="s">
        <v>23</v>
      </c>
      <c r="AV11" s="96"/>
      <c r="AW11" s="96"/>
      <c r="AX11" s="318"/>
      <c r="AY11" s="326"/>
      <c r="AZ11" s="96"/>
      <c r="BA11" s="96"/>
      <c r="BB11" s="96"/>
      <c r="BC11" s="96"/>
      <c r="BD11" s="96"/>
      <c r="BE11" s="96"/>
      <c r="BF11" s="97"/>
    </row>
    <row r="12" spans="2:58" ht="25.15" customHeight="1" x14ac:dyDescent="0.25">
      <c r="B12" s="89" t="s">
        <v>197</v>
      </c>
      <c r="C12" s="96"/>
      <c r="D12" s="96"/>
      <c r="E12" s="96"/>
      <c r="F12" s="96"/>
      <c r="G12" s="96"/>
      <c r="H12" s="96"/>
      <c r="I12" s="96"/>
      <c r="J12" s="96"/>
      <c r="K12" s="96"/>
      <c r="L12" s="103"/>
      <c r="M12" s="103"/>
      <c r="N12" s="103"/>
      <c r="O12" s="103"/>
      <c r="P12" s="103" t="s">
        <v>23</v>
      </c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 t="s">
        <v>23</v>
      </c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96"/>
      <c r="AU12" s="96"/>
      <c r="AV12" s="96" t="s">
        <v>23</v>
      </c>
      <c r="AW12" s="96"/>
      <c r="AX12" s="318"/>
      <c r="AY12" s="326"/>
      <c r="AZ12" s="96"/>
      <c r="BA12" s="96"/>
      <c r="BB12" s="96"/>
      <c r="BC12" s="96"/>
      <c r="BD12" s="96"/>
      <c r="BE12" s="96"/>
      <c r="BF12" s="97"/>
    </row>
    <row r="13" spans="2:58" ht="25.15" customHeight="1" x14ac:dyDescent="0.25">
      <c r="B13" s="89" t="s">
        <v>198</v>
      </c>
      <c r="C13" s="96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 t="s">
        <v>23</v>
      </c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96"/>
      <c r="AW13" s="96"/>
      <c r="AX13" s="318"/>
      <c r="AY13" s="326"/>
      <c r="AZ13" s="103"/>
      <c r="BA13" s="103"/>
      <c r="BB13" s="103"/>
      <c r="BC13" s="103"/>
      <c r="BD13" s="103"/>
      <c r="BE13" s="103"/>
      <c r="BF13" s="104"/>
    </row>
    <row r="14" spans="2:58" ht="25.15" customHeight="1" x14ac:dyDescent="0.25">
      <c r="B14" s="89" t="s">
        <v>176</v>
      </c>
      <c r="C14" s="96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R14" s="103"/>
      <c r="S14" s="103"/>
      <c r="T14" s="103"/>
      <c r="U14" s="24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 t="s">
        <v>23</v>
      </c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96"/>
      <c r="AW14" s="96"/>
      <c r="AX14" s="318"/>
      <c r="AY14" s="326"/>
      <c r="AZ14" s="103"/>
      <c r="BA14" s="103"/>
      <c r="BB14" s="103"/>
      <c r="BC14" s="103"/>
      <c r="BD14" s="103"/>
      <c r="BE14" s="103"/>
      <c r="BF14" s="104"/>
    </row>
    <row r="15" spans="2:58" ht="25.15" customHeight="1" thickBot="1" x14ac:dyDescent="0.3">
      <c r="B15" s="90" t="s">
        <v>219</v>
      </c>
      <c r="C15" s="131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 t="s">
        <v>23</v>
      </c>
      <c r="AL15" s="126" t="s">
        <v>23</v>
      </c>
      <c r="AM15" s="126" t="s">
        <v>23</v>
      </c>
      <c r="AN15" s="126"/>
      <c r="AO15" s="126"/>
      <c r="AP15" s="126"/>
      <c r="AQ15" s="126"/>
      <c r="AR15" s="126"/>
      <c r="AS15" s="126"/>
      <c r="AT15" s="126"/>
      <c r="AU15" s="126"/>
      <c r="AV15" s="131"/>
      <c r="AW15" s="131"/>
      <c r="AX15" s="319"/>
      <c r="AY15" s="327"/>
      <c r="AZ15" s="126"/>
      <c r="BA15" s="126"/>
      <c r="BB15" s="126"/>
      <c r="BC15" s="126"/>
      <c r="BD15" s="126"/>
      <c r="BE15" s="126"/>
      <c r="BF15" s="127"/>
    </row>
    <row r="17" spans="2:56" ht="14.45" x14ac:dyDescent="0.3">
      <c r="B17" s="39" t="s">
        <v>220</v>
      </c>
      <c r="D17">
        <v>2</v>
      </c>
      <c r="H17">
        <v>1</v>
      </c>
      <c r="L17">
        <v>1</v>
      </c>
      <c r="AZ17">
        <v>2</v>
      </c>
      <c r="BD17">
        <v>1</v>
      </c>
    </row>
    <row r="18" spans="2:56" ht="14.45" x14ac:dyDescent="0.3">
      <c r="B18" t="s">
        <v>221</v>
      </c>
      <c r="D18">
        <v>2</v>
      </c>
      <c r="H18">
        <v>1</v>
      </c>
      <c r="L18">
        <v>1</v>
      </c>
      <c r="AZ18">
        <v>2</v>
      </c>
      <c r="BD18">
        <v>1</v>
      </c>
    </row>
  </sheetData>
  <mergeCells count="34">
    <mergeCell ref="B1:B3"/>
    <mergeCell ref="C4:AX4"/>
    <mergeCell ref="AY4:BF4"/>
    <mergeCell ref="C1:BF1"/>
    <mergeCell ref="C2:BF3"/>
    <mergeCell ref="W6:Z6"/>
    <mergeCell ref="AA6:AD6"/>
    <mergeCell ref="AE6:AH6"/>
    <mergeCell ref="AI6:AL6"/>
    <mergeCell ref="AM6:AP6"/>
    <mergeCell ref="AQ6:AT6"/>
    <mergeCell ref="AE5:AH5"/>
    <mergeCell ref="AI5:AL5"/>
    <mergeCell ref="AM5:AP5"/>
    <mergeCell ref="AQ5:AT5"/>
    <mergeCell ref="AU5:AX5"/>
    <mergeCell ref="C6:F6"/>
    <mergeCell ref="G6:J6"/>
    <mergeCell ref="K6:N6"/>
    <mergeCell ref="B5:B7"/>
    <mergeCell ref="AU6:AX6"/>
    <mergeCell ref="AY5:BB5"/>
    <mergeCell ref="C5:F5"/>
    <mergeCell ref="G5:J5"/>
    <mergeCell ref="K5:N5"/>
    <mergeCell ref="AA5:AD5"/>
    <mergeCell ref="BC5:BF5"/>
    <mergeCell ref="AY6:BB6"/>
    <mergeCell ref="BC6:BF6"/>
    <mergeCell ref="O6:R6"/>
    <mergeCell ref="S6:V6"/>
    <mergeCell ref="O5:R5"/>
    <mergeCell ref="S5:V5"/>
    <mergeCell ref="W5:Z5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19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3" sqref="B3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2" ht="15.75" thickBot="1" x14ac:dyDescent="0.3"/>
    <row r="3" spans="2:52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2" ht="15" customHeight="1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2" ht="26.45" customHeight="1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2" ht="16.5" thickBot="1" x14ac:dyDescent="0.3">
      <c r="B6" s="300" t="s">
        <v>256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2" ht="31.5" customHeight="1" x14ac:dyDescent="0.25">
      <c r="B7" s="25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51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62" t="s">
        <v>10</v>
      </c>
      <c r="AR7" s="262"/>
      <c r="AS7" s="262"/>
      <c r="AT7" s="262"/>
      <c r="AU7" s="262" t="s">
        <v>11</v>
      </c>
      <c r="AV7" s="262"/>
      <c r="AW7" s="262"/>
      <c r="AX7" s="263"/>
    </row>
    <row r="8" spans="2:52" x14ac:dyDescent="0.25">
      <c r="B8" s="25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51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2" x14ac:dyDescent="0.25">
      <c r="B9" s="250"/>
      <c r="C9" s="194">
        <v>1</v>
      </c>
      <c r="D9" s="194">
        <f>+C9+1</f>
        <v>2</v>
      </c>
      <c r="E9" s="194">
        <v>3</v>
      </c>
      <c r="F9" s="194">
        <v>4</v>
      </c>
      <c r="G9" s="194">
        <v>1</v>
      </c>
      <c r="H9" s="194">
        <v>2</v>
      </c>
      <c r="I9" s="194">
        <v>3</v>
      </c>
      <c r="J9" s="194">
        <v>4</v>
      </c>
      <c r="K9" s="194">
        <v>1</v>
      </c>
      <c r="L9" s="194">
        <v>2</v>
      </c>
      <c r="M9" s="194">
        <v>3</v>
      </c>
      <c r="N9" s="194">
        <v>4</v>
      </c>
      <c r="O9" s="194">
        <v>1</v>
      </c>
      <c r="P9" s="194">
        <v>2</v>
      </c>
      <c r="Q9" s="194">
        <v>3</v>
      </c>
      <c r="R9" s="194">
        <v>4</v>
      </c>
      <c r="S9" s="194">
        <v>1</v>
      </c>
      <c r="T9" s="194">
        <v>2</v>
      </c>
      <c r="U9" s="194">
        <v>3</v>
      </c>
      <c r="V9" s="194">
        <v>4</v>
      </c>
      <c r="W9" s="194">
        <v>1</v>
      </c>
      <c r="X9" s="194">
        <v>2</v>
      </c>
      <c r="Y9" s="194">
        <v>3</v>
      </c>
      <c r="Z9" s="194">
        <v>4</v>
      </c>
      <c r="AA9" s="194">
        <v>1</v>
      </c>
      <c r="AB9" s="194">
        <v>2</v>
      </c>
      <c r="AC9" s="194">
        <v>3</v>
      </c>
      <c r="AD9" s="195">
        <v>4</v>
      </c>
      <c r="AE9" s="194">
        <v>1</v>
      </c>
      <c r="AF9" s="194">
        <v>2</v>
      </c>
      <c r="AG9" s="194">
        <v>3</v>
      </c>
      <c r="AH9" s="194">
        <v>4</v>
      </c>
      <c r="AI9" s="194">
        <v>1</v>
      </c>
      <c r="AJ9" s="194">
        <v>2</v>
      </c>
      <c r="AK9" s="194">
        <v>3</v>
      </c>
      <c r="AL9" s="194">
        <v>4</v>
      </c>
      <c r="AM9" s="194">
        <v>1</v>
      </c>
      <c r="AN9" s="194">
        <v>2</v>
      </c>
      <c r="AO9" s="194">
        <v>3</v>
      </c>
      <c r="AP9" s="194">
        <v>4</v>
      </c>
      <c r="AQ9" s="194">
        <v>1</v>
      </c>
      <c r="AR9" s="194">
        <v>2</v>
      </c>
      <c r="AS9" s="194">
        <v>3</v>
      </c>
      <c r="AT9" s="194">
        <v>4</v>
      </c>
      <c r="AU9" s="194">
        <v>1</v>
      </c>
      <c r="AV9" s="194">
        <v>2</v>
      </c>
      <c r="AW9" s="194">
        <v>3</v>
      </c>
      <c r="AX9" s="195">
        <v>4</v>
      </c>
    </row>
    <row r="10" spans="2:52" ht="25.15" customHeight="1" x14ac:dyDescent="0.3">
      <c r="B10" s="89" t="s">
        <v>178</v>
      </c>
      <c r="C10" s="103"/>
      <c r="D10" s="103" t="s">
        <v>23</v>
      </c>
      <c r="E10" s="103"/>
      <c r="F10" s="103"/>
      <c r="G10" s="103"/>
      <c r="H10" s="103"/>
      <c r="I10" s="103"/>
      <c r="J10" s="103"/>
      <c r="K10" s="103"/>
      <c r="L10" s="103" t="s">
        <v>23</v>
      </c>
      <c r="M10" s="103"/>
      <c r="N10" s="103"/>
      <c r="O10" s="103"/>
      <c r="P10" s="103"/>
      <c r="Q10" s="103"/>
      <c r="R10" s="103"/>
      <c r="S10" s="103"/>
      <c r="T10" s="103" t="s">
        <v>23</v>
      </c>
      <c r="U10" s="103"/>
      <c r="V10" s="103"/>
      <c r="W10" s="103"/>
      <c r="X10" s="103"/>
      <c r="Y10" s="103"/>
      <c r="Z10" s="103"/>
      <c r="AA10" s="103"/>
      <c r="AB10" s="103" t="s">
        <v>23</v>
      </c>
      <c r="AC10" s="103"/>
      <c r="AD10" s="103"/>
      <c r="AE10" s="103"/>
      <c r="AF10" s="103"/>
      <c r="AG10" s="103"/>
      <c r="AH10" s="103"/>
      <c r="AI10" s="103"/>
      <c r="AJ10" s="103" t="s">
        <v>23</v>
      </c>
      <c r="AK10" s="103"/>
      <c r="AL10" s="103"/>
      <c r="AM10" s="103"/>
      <c r="AN10" s="103"/>
      <c r="AO10" s="103"/>
      <c r="AP10" s="103"/>
      <c r="AQ10" s="103"/>
      <c r="AR10" s="103" t="s">
        <v>23</v>
      </c>
      <c r="AS10" s="103"/>
      <c r="AT10" s="103"/>
      <c r="AU10" s="103"/>
      <c r="AV10" s="103"/>
      <c r="AW10" s="103"/>
      <c r="AX10" s="104"/>
    </row>
    <row r="11" spans="2:52" ht="25.15" customHeight="1" x14ac:dyDescent="0.3">
      <c r="B11" s="89" t="s">
        <v>208</v>
      </c>
      <c r="C11" s="103" t="s">
        <v>23</v>
      </c>
      <c r="D11" s="103"/>
      <c r="E11" s="103"/>
      <c r="F11" s="103"/>
      <c r="G11" s="103"/>
      <c r="H11" s="103"/>
      <c r="I11" s="103" t="s">
        <v>23</v>
      </c>
      <c r="J11" s="103"/>
      <c r="K11" s="103"/>
      <c r="L11" s="103"/>
      <c r="M11" s="103"/>
      <c r="N11" s="103"/>
      <c r="O11" s="103" t="s">
        <v>23</v>
      </c>
      <c r="P11" s="103"/>
      <c r="Q11" s="103"/>
      <c r="R11" s="103"/>
      <c r="S11" s="103"/>
      <c r="T11" s="103"/>
      <c r="U11" s="103" t="s">
        <v>23</v>
      </c>
      <c r="V11" s="103"/>
      <c r="W11" s="103"/>
      <c r="X11" s="103"/>
      <c r="Y11" s="103"/>
      <c r="Z11" s="103"/>
      <c r="AA11" s="103" t="s">
        <v>23</v>
      </c>
      <c r="AB11" s="103"/>
      <c r="AC11" s="103"/>
      <c r="AD11" s="103"/>
      <c r="AE11" s="103"/>
      <c r="AF11" s="103"/>
      <c r="AG11" s="103" t="s">
        <v>23</v>
      </c>
      <c r="AH11" s="103"/>
      <c r="AI11" s="103"/>
      <c r="AJ11" s="103"/>
      <c r="AK11" s="103"/>
      <c r="AL11" s="103"/>
      <c r="AM11" s="103" t="s">
        <v>23</v>
      </c>
      <c r="AN11" s="103"/>
      <c r="AO11" s="103"/>
      <c r="AP11" s="103"/>
      <c r="AQ11" s="103"/>
      <c r="AR11" s="103"/>
      <c r="AS11" s="103" t="s">
        <v>23</v>
      </c>
      <c r="AT11" s="103"/>
      <c r="AU11" s="103"/>
      <c r="AV11" s="103"/>
      <c r="AW11" s="103"/>
      <c r="AX11" s="104"/>
    </row>
    <row r="12" spans="2:52" ht="25.15" customHeight="1" x14ac:dyDescent="0.3">
      <c r="B12" s="89" t="s">
        <v>195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 t="s">
        <v>23</v>
      </c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 t="s">
        <v>23</v>
      </c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 t="s">
        <v>23</v>
      </c>
      <c r="AW12" s="103"/>
      <c r="AX12" s="104"/>
    </row>
    <row r="13" spans="2:52" ht="25.15" customHeight="1" x14ac:dyDescent="0.3">
      <c r="B13" s="89" t="s">
        <v>196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 t="s">
        <v>23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 t="s">
        <v>23</v>
      </c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 t="s">
        <v>23</v>
      </c>
      <c r="AW13" s="103"/>
      <c r="AX13" s="104"/>
    </row>
    <row r="14" spans="2:52" ht="25.15" customHeight="1" x14ac:dyDescent="0.3">
      <c r="B14" s="89" t="s">
        <v>197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 t="s">
        <v>23</v>
      </c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 t="s">
        <v>23</v>
      </c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4"/>
    </row>
    <row r="15" spans="2:52" ht="25.15" customHeight="1" x14ac:dyDescent="0.3">
      <c r="B15" s="89" t="s">
        <v>198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 t="s">
        <v>23</v>
      </c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4"/>
    </row>
    <row r="16" spans="2:52" ht="25.15" customHeight="1" thickBot="1" x14ac:dyDescent="0.35">
      <c r="B16" s="90" t="s">
        <v>176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 t="s">
        <v>23</v>
      </c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7"/>
      <c r="AZ16" s="100"/>
    </row>
    <row r="18" spans="2:12" ht="14.45" x14ac:dyDescent="0.3">
      <c r="B18" s="39" t="s">
        <v>220</v>
      </c>
      <c r="D18">
        <v>2</v>
      </c>
      <c r="I18">
        <v>1</v>
      </c>
      <c r="L18">
        <v>1</v>
      </c>
    </row>
    <row r="19" spans="2:12" ht="14.45" x14ac:dyDescent="0.3">
      <c r="B19" t="s">
        <v>221</v>
      </c>
      <c r="D19">
        <v>2</v>
      </c>
      <c r="I19">
        <v>1</v>
      </c>
      <c r="L19">
        <v>1</v>
      </c>
    </row>
  </sheetData>
  <mergeCells count="29">
    <mergeCell ref="B3:B5"/>
    <mergeCell ref="C3:AX3"/>
    <mergeCell ref="C4:AX5"/>
    <mergeCell ref="C6:AX6"/>
    <mergeCell ref="AU8:AX8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7:AX7"/>
    <mergeCell ref="B7:B9"/>
    <mergeCell ref="C7:F7"/>
    <mergeCell ref="G7:J7"/>
    <mergeCell ref="K7:N7"/>
    <mergeCell ref="O7:R7"/>
    <mergeCell ref="AM7:AP7"/>
    <mergeCell ref="AQ7:AT7"/>
    <mergeCell ref="S7:V7"/>
    <mergeCell ref="W7:Z7"/>
    <mergeCell ref="AA7:AD7"/>
    <mergeCell ref="AE7:AH7"/>
    <mergeCell ref="AI7:AL7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13"/>
  <sheetViews>
    <sheetView zoomScale="85" zoomScaleNormal="85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B2" sqref="B2:AX5"/>
    </sheetView>
  </sheetViews>
  <sheetFormatPr baseColWidth="10" defaultRowHeight="15" x14ac:dyDescent="0.25"/>
  <cols>
    <col min="2" max="2" width="58.42578125" customWidth="1"/>
    <col min="3" max="30" width="2.85546875" customWidth="1"/>
    <col min="31" max="31" width="25" hidden="1" customWidth="1"/>
    <col min="32" max="51" width="2.85546875" customWidth="1"/>
  </cols>
  <sheetData>
    <row r="1" spans="2:51" ht="15.75" thickBot="1" x14ac:dyDescent="0.3"/>
    <row r="2" spans="2:51" x14ac:dyDescent="0.25">
      <c r="B2" s="297"/>
      <c r="C2" s="289" t="s">
        <v>240</v>
      </c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96"/>
    </row>
    <row r="3" spans="2:51" ht="15.75" thickBot="1" x14ac:dyDescent="0.3">
      <c r="B3" s="298"/>
      <c r="C3" s="290" t="s">
        <v>241</v>
      </c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86"/>
    </row>
    <row r="4" spans="2:51" ht="27" thickBot="1" x14ac:dyDescent="0.3">
      <c r="B4" s="299"/>
      <c r="C4" s="291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8"/>
      <c r="AY4" s="329"/>
    </row>
    <row r="5" spans="2:51" ht="27" thickBot="1" x14ac:dyDescent="0.3">
      <c r="B5" s="300" t="s">
        <v>257</v>
      </c>
      <c r="C5" s="301" t="s">
        <v>161</v>
      </c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3"/>
      <c r="AY5" s="329"/>
    </row>
    <row r="6" spans="2:51" ht="31.5" customHeight="1" x14ac:dyDescent="0.25">
      <c r="B6" s="250" t="s">
        <v>16</v>
      </c>
      <c r="C6" s="249" t="s">
        <v>202</v>
      </c>
      <c r="D6" s="249"/>
      <c r="E6" s="249"/>
      <c r="F6" s="249"/>
      <c r="G6" s="249" t="s">
        <v>3</v>
      </c>
      <c r="H6" s="249"/>
      <c r="I6" s="249"/>
      <c r="J6" s="249"/>
      <c r="K6" s="249" t="s">
        <v>1</v>
      </c>
      <c r="L6" s="249"/>
      <c r="M6" s="249"/>
      <c r="N6" s="249"/>
      <c r="O6" s="249" t="s">
        <v>2</v>
      </c>
      <c r="P6" s="249"/>
      <c r="Q6" s="249"/>
      <c r="R6" s="249"/>
      <c r="S6" s="249" t="s">
        <v>4</v>
      </c>
      <c r="T6" s="249"/>
      <c r="U6" s="249"/>
      <c r="V6" s="249"/>
      <c r="W6" s="249" t="s">
        <v>5</v>
      </c>
      <c r="X6" s="249"/>
      <c r="Y6" s="249"/>
      <c r="Z6" s="249"/>
      <c r="AA6" s="249" t="s">
        <v>6</v>
      </c>
      <c r="AB6" s="249"/>
      <c r="AC6" s="249"/>
      <c r="AD6" s="249"/>
      <c r="AE6" s="124"/>
      <c r="AF6" s="249" t="s">
        <v>7</v>
      </c>
      <c r="AG6" s="249"/>
      <c r="AH6" s="249"/>
      <c r="AI6" s="249"/>
      <c r="AJ6" s="249" t="s">
        <v>8</v>
      </c>
      <c r="AK6" s="249"/>
      <c r="AL6" s="249"/>
      <c r="AM6" s="249"/>
      <c r="AN6" s="249" t="s">
        <v>9</v>
      </c>
      <c r="AO6" s="249"/>
      <c r="AP6" s="249"/>
      <c r="AQ6" s="249"/>
      <c r="AR6" s="249" t="s">
        <v>10</v>
      </c>
      <c r="AS6" s="249"/>
      <c r="AT6" s="249"/>
      <c r="AU6" s="249"/>
      <c r="AV6" s="249" t="s">
        <v>11</v>
      </c>
      <c r="AW6" s="249"/>
      <c r="AX6" s="249"/>
      <c r="AY6" s="251"/>
    </row>
    <row r="7" spans="2:51" x14ac:dyDescent="0.25">
      <c r="B7" s="250"/>
      <c r="C7" s="249" t="s">
        <v>203</v>
      </c>
      <c r="D7" s="249"/>
      <c r="E7" s="249"/>
      <c r="F7" s="249"/>
      <c r="G7" s="249" t="s">
        <v>203</v>
      </c>
      <c r="H7" s="249"/>
      <c r="I7" s="249"/>
      <c r="J7" s="249"/>
      <c r="K7" s="249" t="s">
        <v>203</v>
      </c>
      <c r="L7" s="249"/>
      <c r="M7" s="249"/>
      <c r="N7" s="249"/>
      <c r="O7" s="249" t="s">
        <v>203</v>
      </c>
      <c r="P7" s="249"/>
      <c r="Q7" s="249"/>
      <c r="R7" s="249"/>
      <c r="S7" s="249" t="s">
        <v>203</v>
      </c>
      <c r="T7" s="249"/>
      <c r="U7" s="249"/>
      <c r="V7" s="249"/>
      <c r="W7" s="249" t="s">
        <v>203</v>
      </c>
      <c r="X7" s="249"/>
      <c r="Y7" s="249"/>
      <c r="Z7" s="249"/>
      <c r="AA7" s="249" t="s">
        <v>203</v>
      </c>
      <c r="AB7" s="249"/>
      <c r="AC7" s="249"/>
      <c r="AD7" s="249"/>
      <c r="AE7" s="124"/>
      <c r="AF7" s="249" t="s">
        <v>203</v>
      </c>
      <c r="AG7" s="249"/>
      <c r="AH7" s="249"/>
      <c r="AI7" s="249"/>
      <c r="AJ7" s="249" t="s">
        <v>203</v>
      </c>
      <c r="AK7" s="249"/>
      <c r="AL7" s="249"/>
      <c r="AM7" s="249"/>
      <c r="AN7" s="249" t="s">
        <v>203</v>
      </c>
      <c r="AO7" s="249"/>
      <c r="AP7" s="249"/>
      <c r="AQ7" s="249"/>
      <c r="AR7" s="249" t="s">
        <v>203</v>
      </c>
      <c r="AS7" s="249"/>
      <c r="AT7" s="249"/>
      <c r="AU7" s="249"/>
      <c r="AV7" s="249" t="s">
        <v>203</v>
      </c>
      <c r="AW7" s="249"/>
      <c r="AX7" s="249"/>
      <c r="AY7" s="251"/>
    </row>
    <row r="8" spans="2:51" x14ac:dyDescent="0.25">
      <c r="B8" s="250"/>
      <c r="C8" s="120">
        <v>1</v>
      </c>
      <c r="D8" s="120">
        <f>+C8+1</f>
        <v>2</v>
      </c>
      <c r="E8" s="120">
        <v>3</v>
      </c>
      <c r="F8" s="120">
        <v>4</v>
      </c>
      <c r="G8" s="120">
        <v>1</v>
      </c>
      <c r="H8" s="120">
        <v>2</v>
      </c>
      <c r="I8" s="120">
        <v>3</v>
      </c>
      <c r="J8" s="120">
        <v>4</v>
      </c>
      <c r="K8" s="120">
        <v>1</v>
      </c>
      <c r="L8" s="120">
        <v>2</v>
      </c>
      <c r="M8" s="120">
        <v>3</v>
      </c>
      <c r="N8" s="120">
        <v>4</v>
      </c>
      <c r="O8" s="120">
        <v>1</v>
      </c>
      <c r="P8" s="120">
        <v>2</v>
      </c>
      <c r="Q8" s="120">
        <v>3</v>
      </c>
      <c r="R8" s="120">
        <v>4</v>
      </c>
      <c r="S8" s="120">
        <v>1</v>
      </c>
      <c r="T8" s="120">
        <v>2</v>
      </c>
      <c r="U8" s="120">
        <v>3</v>
      </c>
      <c r="V8" s="120">
        <v>4</v>
      </c>
      <c r="W8" s="120">
        <v>1</v>
      </c>
      <c r="X8" s="120">
        <v>2</v>
      </c>
      <c r="Y8" s="120">
        <v>3</v>
      </c>
      <c r="Z8" s="120">
        <v>4</v>
      </c>
      <c r="AA8" s="120">
        <v>1</v>
      </c>
      <c r="AB8" s="120">
        <v>2</v>
      </c>
      <c r="AC8" s="120">
        <v>3</v>
      </c>
      <c r="AD8" s="120">
        <v>4</v>
      </c>
      <c r="AE8" s="124"/>
      <c r="AF8" s="120">
        <v>1</v>
      </c>
      <c r="AG8" s="120">
        <v>2</v>
      </c>
      <c r="AH8" s="120">
        <v>3</v>
      </c>
      <c r="AI8" s="120">
        <v>4</v>
      </c>
      <c r="AJ8" s="120">
        <v>1</v>
      </c>
      <c r="AK8" s="120">
        <v>2</v>
      </c>
      <c r="AL8" s="120">
        <v>3</v>
      </c>
      <c r="AM8" s="120">
        <v>4</v>
      </c>
      <c r="AN8" s="120">
        <v>1</v>
      </c>
      <c r="AO8" s="120">
        <v>2</v>
      </c>
      <c r="AP8" s="120">
        <v>3</v>
      </c>
      <c r="AQ8" s="120">
        <v>4</v>
      </c>
      <c r="AR8" s="120">
        <v>1</v>
      </c>
      <c r="AS8" s="120">
        <v>2</v>
      </c>
      <c r="AT8" s="120">
        <v>3</v>
      </c>
      <c r="AU8" s="120">
        <v>4</v>
      </c>
      <c r="AV8" s="120">
        <v>1</v>
      </c>
      <c r="AW8" s="120">
        <v>2</v>
      </c>
      <c r="AX8" s="120">
        <v>3</v>
      </c>
      <c r="AY8" s="121">
        <v>4</v>
      </c>
    </row>
    <row r="9" spans="2:51" ht="25.15" customHeight="1" x14ac:dyDescent="0.3">
      <c r="B9" s="89" t="s">
        <v>178</v>
      </c>
      <c r="C9" s="103"/>
      <c r="D9" s="103"/>
      <c r="E9" s="103"/>
      <c r="F9" s="103"/>
      <c r="G9" s="103"/>
      <c r="H9" s="103"/>
      <c r="I9" s="103"/>
      <c r="J9" s="103" t="s">
        <v>23</v>
      </c>
      <c r="K9" s="103"/>
      <c r="L9" s="103"/>
      <c r="M9" s="103"/>
      <c r="N9" s="103"/>
      <c r="O9" s="103"/>
      <c r="P9" s="103"/>
      <c r="Q9" s="103"/>
      <c r="R9" s="103" t="s">
        <v>23</v>
      </c>
      <c r="S9" s="103"/>
      <c r="T9" s="103"/>
      <c r="U9" s="103"/>
      <c r="V9" s="103"/>
      <c r="W9" s="103"/>
      <c r="X9" s="103"/>
      <c r="Y9" s="103"/>
      <c r="Z9" s="103" t="s">
        <v>23</v>
      </c>
      <c r="AA9" s="103"/>
      <c r="AB9" s="103"/>
      <c r="AC9" s="103"/>
      <c r="AD9" s="103"/>
      <c r="AE9" s="125"/>
      <c r="AF9" s="103"/>
      <c r="AG9" s="103"/>
      <c r="AH9" s="103"/>
      <c r="AI9" s="103" t="s">
        <v>23</v>
      </c>
      <c r="AJ9" s="103"/>
      <c r="AK9" s="103"/>
      <c r="AL9" s="103"/>
      <c r="AM9" s="103"/>
      <c r="AN9" s="103"/>
      <c r="AO9" s="103"/>
      <c r="AP9" s="103"/>
      <c r="AQ9" s="103" t="s">
        <v>23</v>
      </c>
      <c r="AR9" s="103"/>
      <c r="AS9" s="103"/>
      <c r="AT9" s="103"/>
      <c r="AU9" s="103"/>
      <c r="AV9" s="103"/>
      <c r="AW9" s="103"/>
      <c r="AX9" s="103"/>
      <c r="AY9" s="104" t="s">
        <v>23</v>
      </c>
    </row>
    <row r="10" spans="2:51" ht="25.15" customHeight="1" thickBot="1" x14ac:dyDescent="0.35">
      <c r="B10" s="90" t="s">
        <v>219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 t="s">
        <v>23</v>
      </c>
      <c r="Y10" s="126" t="s">
        <v>23</v>
      </c>
      <c r="Z10" s="126"/>
      <c r="AA10" s="126"/>
      <c r="AB10" s="126"/>
      <c r="AC10" s="126"/>
      <c r="AD10" s="126"/>
      <c r="AE10" s="128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7"/>
    </row>
    <row r="12" spans="2:51" ht="14.45" x14ac:dyDescent="0.3">
      <c r="B12" s="39" t="s">
        <v>220</v>
      </c>
      <c r="J12">
        <v>1</v>
      </c>
    </row>
    <row r="13" spans="2:51" ht="14.45" x14ac:dyDescent="0.3">
      <c r="B13" t="s">
        <v>221</v>
      </c>
      <c r="J13">
        <v>1</v>
      </c>
    </row>
  </sheetData>
  <mergeCells count="29">
    <mergeCell ref="B2:B4"/>
    <mergeCell ref="C2:AX2"/>
    <mergeCell ref="C3:AX4"/>
    <mergeCell ref="C5:AX5"/>
    <mergeCell ref="S6:V6"/>
    <mergeCell ref="W6:Z6"/>
    <mergeCell ref="B6:B8"/>
    <mergeCell ref="C6:F6"/>
    <mergeCell ref="G6:J6"/>
    <mergeCell ref="K6:N6"/>
    <mergeCell ref="O6:R6"/>
    <mergeCell ref="AF6:AI6"/>
    <mergeCell ref="AJ6:AM6"/>
    <mergeCell ref="AN6:AQ6"/>
    <mergeCell ref="AR6:AU6"/>
    <mergeCell ref="AV6:AY6"/>
    <mergeCell ref="AA7:AD7"/>
    <mergeCell ref="AF7:AI7"/>
    <mergeCell ref="AJ7:AM7"/>
    <mergeCell ref="AN7:AQ7"/>
    <mergeCell ref="AR7:AU7"/>
    <mergeCell ref="AV7:AY7"/>
    <mergeCell ref="C7:F7"/>
    <mergeCell ref="G7:J7"/>
    <mergeCell ref="K7:N7"/>
    <mergeCell ref="O7:R7"/>
    <mergeCell ref="S7:V7"/>
    <mergeCell ref="W7:Z7"/>
    <mergeCell ref="AA6:AD6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8"/>
  <sheetViews>
    <sheetView zoomScale="85" zoomScaleNormal="85" workbookViewId="0">
      <pane xSplit="2" ySplit="8" topLeftCell="C9" activePane="bottomRight" state="frozen"/>
      <selection pane="topRight" activeCell="E1" sqref="E1"/>
      <selection pane="bottomLeft" activeCell="A11" sqref="A11"/>
      <selection pane="bottomRight" activeCell="B4" sqref="B4:N14"/>
    </sheetView>
  </sheetViews>
  <sheetFormatPr baseColWidth="10" defaultRowHeight="15" x14ac:dyDescent="0.25"/>
  <cols>
    <col min="2" max="2" width="33.42578125" customWidth="1"/>
    <col min="3" max="6" width="17" customWidth="1"/>
    <col min="7" max="7" width="11.42578125" customWidth="1"/>
    <col min="11" max="11" width="13.140625" customWidth="1"/>
    <col min="12" max="12" width="11.42578125" customWidth="1"/>
    <col min="13" max="13" width="13.140625" customWidth="1"/>
    <col min="14" max="14" width="12.7109375" customWidth="1"/>
    <col min="15" max="15" width="20.7109375" customWidth="1"/>
  </cols>
  <sheetData>
    <row r="4" spans="2:15" ht="23.45" x14ac:dyDescent="0.3">
      <c r="B4" s="236" t="s">
        <v>26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2:15" ht="24" customHeight="1" x14ac:dyDescent="0.25">
      <c r="B5" s="236" t="s">
        <v>235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</row>
    <row r="6" spans="2:15" ht="24" customHeight="1" x14ac:dyDescent="0.3">
      <c r="B6" s="236" t="s">
        <v>236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</row>
    <row r="7" spans="2:15" ht="16.149999999999999" customHeight="1" x14ac:dyDescent="0.3">
      <c r="B7" s="59" t="s">
        <v>16</v>
      </c>
      <c r="C7" s="59" t="s">
        <v>0</v>
      </c>
      <c r="D7" s="59" t="s">
        <v>3</v>
      </c>
      <c r="E7" s="59" t="s">
        <v>1</v>
      </c>
      <c r="F7" s="59" t="s">
        <v>2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</row>
    <row r="8" spans="2:15" ht="31.5" hidden="1" customHeight="1" thickBot="1" x14ac:dyDescent="0.3">
      <c r="B8" s="161" t="s">
        <v>16</v>
      </c>
      <c r="C8" s="161"/>
      <c r="D8" s="161"/>
      <c r="E8" s="161"/>
      <c r="F8" s="161"/>
      <c r="G8" s="162" t="s">
        <v>4</v>
      </c>
      <c r="H8" s="162" t="s">
        <v>5</v>
      </c>
      <c r="I8" s="162" t="s">
        <v>6</v>
      </c>
      <c r="J8" s="162" t="s">
        <v>7</v>
      </c>
      <c r="K8" s="162" t="s">
        <v>8</v>
      </c>
      <c r="L8" s="162" t="s">
        <v>9</v>
      </c>
      <c r="M8" s="162" t="s">
        <v>10</v>
      </c>
      <c r="N8" s="162" t="s">
        <v>11</v>
      </c>
    </row>
    <row r="9" spans="2:15" ht="33" customHeight="1" x14ac:dyDescent="0.3">
      <c r="B9" s="163" t="s">
        <v>12</v>
      </c>
      <c r="C9" s="78"/>
      <c r="D9" s="78">
        <v>9</v>
      </c>
      <c r="E9" s="78"/>
      <c r="F9" s="78">
        <v>9</v>
      </c>
      <c r="G9" s="78"/>
      <c r="H9" s="78">
        <v>8</v>
      </c>
      <c r="I9" s="78"/>
      <c r="J9" s="78">
        <v>8</v>
      </c>
      <c r="K9" s="78"/>
      <c r="L9" s="78">
        <v>5</v>
      </c>
      <c r="M9" s="78"/>
      <c r="N9" s="78">
        <v>5</v>
      </c>
    </row>
    <row r="10" spans="2:15" ht="33" customHeight="1" x14ac:dyDescent="0.3">
      <c r="B10" s="163" t="s">
        <v>28</v>
      </c>
      <c r="C10" s="78">
        <v>21</v>
      </c>
      <c r="D10" s="78">
        <v>10</v>
      </c>
      <c r="E10" s="78">
        <v>10</v>
      </c>
      <c r="F10" s="78">
        <v>8</v>
      </c>
      <c r="G10" s="78">
        <v>12</v>
      </c>
      <c r="H10" s="78">
        <v>9</v>
      </c>
      <c r="I10" s="78">
        <v>14</v>
      </c>
      <c r="J10" s="78">
        <v>11</v>
      </c>
      <c r="K10" s="78">
        <v>15</v>
      </c>
      <c r="L10" s="78">
        <v>13</v>
      </c>
      <c r="M10" s="78">
        <v>17</v>
      </c>
      <c r="N10" s="78">
        <v>15</v>
      </c>
    </row>
    <row r="11" spans="2:15" ht="33" customHeight="1" x14ac:dyDescent="0.3">
      <c r="B11" s="163" t="s">
        <v>21</v>
      </c>
      <c r="C11" s="78" t="s">
        <v>191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2:15" s="39" customFormat="1" ht="33" customHeight="1" x14ac:dyDescent="0.3">
      <c r="B12" s="163" t="s">
        <v>25</v>
      </c>
      <c r="C12" s="78">
        <v>20</v>
      </c>
      <c r="D12" s="78">
        <v>20</v>
      </c>
      <c r="E12" s="78">
        <v>20</v>
      </c>
      <c r="F12" s="78">
        <v>20</v>
      </c>
      <c r="G12" s="78">
        <v>21</v>
      </c>
      <c r="H12" s="78">
        <v>20</v>
      </c>
      <c r="I12" s="78">
        <v>19</v>
      </c>
      <c r="J12" s="78">
        <v>21</v>
      </c>
      <c r="K12" s="78">
        <v>20</v>
      </c>
      <c r="L12" s="78">
        <v>19</v>
      </c>
      <c r="M12" s="78">
        <v>20</v>
      </c>
      <c r="N12" s="78">
        <v>20</v>
      </c>
    </row>
    <row r="13" spans="2:15" s="39" customFormat="1" ht="33" customHeight="1" x14ac:dyDescent="0.3">
      <c r="B13" s="163" t="s">
        <v>24</v>
      </c>
      <c r="C13" s="78"/>
      <c r="D13" s="78"/>
      <c r="E13" s="78">
        <v>24</v>
      </c>
      <c r="F13" s="78"/>
      <c r="G13" s="78"/>
      <c r="H13" s="78"/>
      <c r="I13" s="78"/>
      <c r="J13" s="78"/>
      <c r="K13" s="78">
        <v>29</v>
      </c>
      <c r="L13" s="78"/>
      <c r="M13" s="78"/>
      <c r="N13" s="78"/>
    </row>
    <row r="14" spans="2:15" s="39" customFormat="1" ht="33" customHeight="1" x14ac:dyDescent="0.25">
      <c r="B14" s="163" t="s">
        <v>172</v>
      </c>
      <c r="C14" s="78"/>
      <c r="D14" s="78"/>
      <c r="E14" s="78">
        <v>2</v>
      </c>
      <c r="F14" s="78"/>
      <c r="G14" s="78"/>
      <c r="H14" s="78"/>
      <c r="I14" s="78"/>
      <c r="J14" s="78"/>
      <c r="K14" s="78">
        <v>7</v>
      </c>
      <c r="L14" s="78"/>
      <c r="M14" s="78"/>
      <c r="N14" s="78"/>
      <c r="O14" s="39" t="s">
        <v>173</v>
      </c>
    </row>
    <row r="16" spans="2:15" ht="14.45" x14ac:dyDescent="0.3">
      <c r="B16" s="39" t="s">
        <v>220</v>
      </c>
      <c r="C16" s="29">
        <v>3</v>
      </c>
      <c r="D16" s="29">
        <v>3</v>
      </c>
      <c r="E16" s="29">
        <v>4</v>
      </c>
      <c r="F16" s="29"/>
    </row>
    <row r="17" spans="2:6" ht="14.45" x14ac:dyDescent="0.3">
      <c r="B17" t="s">
        <v>221</v>
      </c>
      <c r="C17" s="29">
        <v>3</v>
      </c>
      <c r="D17" s="29">
        <v>3</v>
      </c>
      <c r="E17" s="29">
        <v>4</v>
      </c>
      <c r="F17" s="29"/>
    </row>
    <row r="18" spans="2:6" ht="14.45" x14ac:dyDescent="0.3">
      <c r="C18" s="29"/>
      <c r="D18" s="29"/>
      <c r="E18" s="29"/>
      <c r="F18" s="29"/>
    </row>
  </sheetData>
  <mergeCells count="3">
    <mergeCell ref="B4:N4"/>
    <mergeCell ref="B5:N5"/>
    <mergeCell ref="B6:N6"/>
  </mergeCells>
  <printOptions horizontalCentered="1"/>
  <pageMargins left="0.51181102362204722" right="0.31496062992125984" top="0.74803149606299213" bottom="0.74803149606299213" header="0.31496062992125984" footer="0.31496062992125984"/>
  <pageSetup scale="6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26"/>
  <sheetViews>
    <sheetView zoomScale="85" zoomScaleNormal="85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B2" sqref="B2:AX5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1" spans="2:50" ht="15.75" thickBot="1" x14ac:dyDescent="0.3"/>
    <row r="2" spans="2:50" x14ac:dyDescent="0.25">
      <c r="B2" s="297"/>
      <c r="C2" s="289" t="s">
        <v>240</v>
      </c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96"/>
    </row>
    <row r="3" spans="2:50" x14ac:dyDescent="0.25">
      <c r="B3" s="298"/>
      <c r="C3" s="290" t="s">
        <v>241</v>
      </c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86"/>
    </row>
    <row r="4" spans="2:50" ht="26.25" customHeight="1" thickBot="1" x14ac:dyDescent="0.3">
      <c r="B4" s="299"/>
      <c r="C4" s="291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8"/>
    </row>
    <row r="5" spans="2:50" ht="21" customHeight="1" thickBot="1" x14ac:dyDescent="0.3">
      <c r="B5" s="300" t="s">
        <v>258</v>
      </c>
      <c r="C5" s="301" t="s">
        <v>161</v>
      </c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3"/>
    </row>
    <row r="6" spans="2:50" ht="31.5" customHeight="1" x14ac:dyDescent="0.25">
      <c r="B6" s="266" t="s">
        <v>16</v>
      </c>
      <c r="C6" s="264" t="s">
        <v>202</v>
      </c>
      <c r="D6" s="264"/>
      <c r="E6" s="264"/>
      <c r="F6" s="264"/>
      <c r="G6" s="264" t="s">
        <v>3</v>
      </c>
      <c r="H6" s="264"/>
      <c r="I6" s="264"/>
      <c r="J6" s="264"/>
      <c r="K6" s="264" t="s">
        <v>1</v>
      </c>
      <c r="L6" s="264"/>
      <c r="M6" s="264"/>
      <c r="N6" s="264"/>
      <c r="O6" s="264" t="s">
        <v>2</v>
      </c>
      <c r="P6" s="264"/>
      <c r="Q6" s="264"/>
      <c r="R6" s="264"/>
      <c r="S6" s="264" t="s">
        <v>4</v>
      </c>
      <c r="T6" s="264"/>
      <c r="U6" s="264"/>
      <c r="V6" s="264"/>
      <c r="W6" s="264" t="s">
        <v>5</v>
      </c>
      <c r="X6" s="264"/>
      <c r="Y6" s="264"/>
      <c r="Z6" s="264"/>
      <c r="AA6" s="264" t="s">
        <v>6</v>
      </c>
      <c r="AB6" s="264"/>
      <c r="AC6" s="264"/>
      <c r="AD6" s="265"/>
      <c r="AE6" s="264" t="s">
        <v>7</v>
      </c>
      <c r="AF6" s="264"/>
      <c r="AG6" s="264"/>
      <c r="AH6" s="264"/>
      <c r="AI6" s="264" t="s">
        <v>8</v>
      </c>
      <c r="AJ6" s="264"/>
      <c r="AK6" s="264"/>
      <c r="AL6" s="264"/>
      <c r="AM6" s="264" t="s">
        <v>9</v>
      </c>
      <c r="AN6" s="264"/>
      <c r="AO6" s="264"/>
      <c r="AP6" s="264"/>
      <c r="AQ6" s="264" t="s">
        <v>10</v>
      </c>
      <c r="AR6" s="264"/>
      <c r="AS6" s="264"/>
      <c r="AT6" s="264"/>
      <c r="AU6" s="264" t="s">
        <v>11</v>
      </c>
      <c r="AV6" s="264"/>
      <c r="AW6" s="264"/>
      <c r="AX6" s="265"/>
    </row>
    <row r="7" spans="2:50" x14ac:dyDescent="0.25">
      <c r="B7" s="250"/>
      <c r="C7" s="249" t="s">
        <v>203</v>
      </c>
      <c r="D7" s="249"/>
      <c r="E7" s="249"/>
      <c r="F7" s="249"/>
      <c r="G7" s="249" t="s">
        <v>203</v>
      </c>
      <c r="H7" s="249"/>
      <c r="I7" s="249"/>
      <c r="J7" s="249"/>
      <c r="K7" s="249" t="s">
        <v>203</v>
      </c>
      <c r="L7" s="249"/>
      <c r="M7" s="249"/>
      <c r="N7" s="249"/>
      <c r="O7" s="249" t="s">
        <v>203</v>
      </c>
      <c r="P7" s="249"/>
      <c r="Q7" s="249"/>
      <c r="R7" s="249"/>
      <c r="S7" s="249" t="s">
        <v>203</v>
      </c>
      <c r="T7" s="249"/>
      <c r="U7" s="249"/>
      <c r="V7" s="249"/>
      <c r="W7" s="249" t="s">
        <v>203</v>
      </c>
      <c r="X7" s="249"/>
      <c r="Y7" s="249"/>
      <c r="Z7" s="249"/>
      <c r="AA7" s="249" t="s">
        <v>203</v>
      </c>
      <c r="AB7" s="249"/>
      <c r="AC7" s="249"/>
      <c r="AD7" s="251"/>
      <c r="AE7" s="249" t="s">
        <v>203</v>
      </c>
      <c r="AF7" s="249"/>
      <c r="AG7" s="249"/>
      <c r="AH7" s="249"/>
      <c r="AI7" s="249" t="s">
        <v>203</v>
      </c>
      <c r="AJ7" s="249"/>
      <c r="AK7" s="249"/>
      <c r="AL7" s="249"/>
      <c r="AM7" s="249" t="s">
        <v>203</v>
      </c>
      <c r="AN7" s="249"/>
      <c r="AO7" s="249"/>
      <c r="AP7" s="249"/>
      <c r="AQ7" s="249" t="s">
        <v>203</v>
      </c>
      <c r="AR7" s="249"/>
      <c r="AS7" s="249"/>
      <c r="AT7" s="249"/>
      <c r="AU7" s="249" t="s">
        <v>203</v>
      </c>
      <c r="AV7" s="249"/>
      <c r="AW7" s="249"/>
      <c r="AX7" s="251"/>
    </row>
    <row r="8" spans="2:50" x14ac:dyDescent="0.25">
      <c r="B8" s="250"/>
      <c r="C8" s="141">
        <v>1</v>
      </c>
      <c r="D8" s="141">
        <f>+C8+1</f>
        <v>2</v>
      </c>
      <c r="E8" s="141">
        <v>3</v>
      </c>
      <c r="F8" s="141">
        <v>4</v>
      </c>
      <c r="G8" s="141">
        <v>1</v>
      </c>
      <c r="H8" s="141">
        <v>2</v>
      </c>
      <c r="I8" s="141">
        <v>3</v>
      </c>
      <c r="J8" s="141">
        <v>4</v>
      </c>
      <c r="K8" s="141">
        <v>1</v>
      </c>
      <c r="L8" s="141">
        <v>2</v>
      </c>
      <c r="M8" s="141">
        <v>3</v>
      </c>
      <c r="N8" s="141">
        <v>4</v>
      </c>
      <c r="O8" s="141">
        <v>1</v>
      </c>
      <c r="P8" s="141">
        <v>2</v>
      </c>
      <c r="Q8" s="141">
        <v>3</v>
      </c>
      <c r="R8" s="141">
        <v>4</v>
      </c>
      <c r="S8" s="141">
        <v>1</v>
      </c>
      <c r="T8" s="141">
        <v>2</v>
      </c>
      <c r="U8" s="141">
        <v>3</v>
      </c>
      <c r="V8" s="141">
        <v>4</v>
      </c>
      <c r="W8" s="141">
        <v>1</v>
      </c>
      <c r="X8" s="141">
        <v>2</v>
      </c>
      <c r="Y8" s="141">
        <v>3</v>
      </c>
      <c r="Z8" s="141">
        <v>4</v>
      </c>
      <c r="AA8" s="141">
        <v>1</v>
      </c>
      <c r="AB8" s="141">
        <v>2</v>
      </c>
      <c r="AC8" s="141">
        <v>3</v>
      </c>
      <c r="AD8" s="194">
        <v>4</v>
      </c>
      <c r="AE8" s="141">
        <v>1</v>
      </c>
      <c r="AF8" s="141">
        <v>2</v>
      </c>
      <c r="AG8" s="141">
        <v>3</v>
      </c>
      <c r="AH8" s="141">
        <v>4</v>
      </c>
      <c r="AI8" s="141">
        <v>1</v>
      </c>
      <c r="AJ8" s="141">
        <v>2</v>
      </c>
      <c r="AK8" s="141">
        <v>3</v>
      </c>
      <c r="AL8" s="141">
        <v>4</v>
      </c>
      <c r="AM8" s="141">
        <v>1</v>
      </c>
      <c r="AN8" s="141">
        <v>2</v>
      </c>
      <c r="AO8" s="141">
        <v>3</v>
      </c>
      <c r="AP8" s="141">
        <v>4</v>
      </c>
      <c r="AQ8" s="141">
        <v>1</v>
      </c>
      <c r="AR8" s="141">
        <v>2</v>
      </c>
      <c r="AS8" s="141">
        <v>3</v>
      </c>
      <c r="AT8" s="141">
        <v>4</v>
      </c>
      <c r="AU8" s="141">
        <v>1</v>
      </c>
      <c r="AV8" s="141">
        <v>2</v>
      </c>
      <c r="AW8" s="141">
        <v>3</v>
      </c>
      <c r="AX8" s="142">
        <v>4</v>
      </c>
    </row>
    <row r="9" spans="2:50" ht="25.15" customHeight="1" x14ac:dyDescent="0.3">
      <c r="B9" s="89" t="s">
        <v>178</v>
      </c>
      <c r="C9" s="103"/>
      <c r="D9" s="103"/>
      <c r="E9" s="103"/>
      <c r="F9" s="103"/>
      <c r="G9" s="103"/>
      <c r="H9" s="103"/>
      <c r="I9" s="103" t="s">
        <v>23</v>
      </c>
      <c r="J9" s="103"/>
      <c r="K9" s="103"/>
      <c r="L9" s="103"/>
      <c r="M9" s="103"/>
      <c r="N9" s="103"/>
      <c r="O9" s="103"/>
      <c r="P9" s="103"/>
      <c r="Q9" s="103" t="s">
        <v>23</v>
      </c>
      <c r="R9" s="103"/>
      <c r="S9" s="103"/>
      <c r="T9" s="103"/>
      <c r="U9" s="103"/>
      <c r="V9" s="103"/>
      <c r="W9" s="103"/>
      <c r="X9" s="103"/>
      <c r="Y9" s="103" t="s">
        <v>23</v>
      </c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4"/>
    </row>
    <row r="10" spans="2:50" ht="25.15" customHeight="1" x14ac:dyDescent="0.3">
      <c r="B10" s="89" t="s">
        <v>208</v>
      </c>
      <c r="C10" s="103"/>
      <c r="D10" s="103" t="s">
        <v>23</v>
      </c>
      <c r="E10" s="103"/>
      <c r="F10" s="103"/>
      <c r="G10" s="103"/>
      <c r="H10" s="103" t="s">
        <v>23</v>
      </c>
      <c r="I10" s="103"/>
      <c r="J10" s="103"/>
      <c r="K10" s="103"/>
      <c r="L10" s="103" t="s">
        <v>23</v>
      </c>
      <c r="M10" s="103"/>
      <c r="N10" s="103"/>
      <c r="O10" s="103"/>
      <c r="P10" s="103" t="s">
        <v>23</v>
      </c>
      <c r="Q10" s="103"/>
      <c r="R10" s="103"/>
      <c r="S10" s="103"/>
      <c r="T10" s="103" t="s">
        <v>23</v>
      </c>
      <c r="U10" s="103"/>
      <c r="V10" s="103"/>
      <c r="W10" s="103"/>
      <c r="X10" s="103" t="s">
        <v>23</v>
      </c>
      <c r="Y10" s="103"/>
      <c r="Z10" s="103"/>
      <c r="AA10" s="103"/>
      <c r="AB10" s="103" t="s">
        <v>23</v>
      </c>
      <c r="AC10" s="103"/>
      <c r="AD10" s="103"/>
      <c r="AE10" s="103"/>
      <c r="AF10" s="103" t="s">
        <v>23</v>
      </c>
      <c r="AG10" s="103"/>
      <c r="AH10" s="103"/>
      <c r="AI10" s="103"/>
      <c r="AJ10" s="103" t="s">
        <v>23</v>
      </c>
      <c r="AK10" s="103"/>
      <c r="AL10" s="103"/>
      <c r="AM10" s="103"/>
      <c r="AN10" s="103" t="s">
        <v>23</v>
      </c>
      <c r="AO10" s="103"/>
      <c r="AP10" s="103"/>
      <c r="AQ10" s="103"/>
      <c r="AR10" s="103" t="s">
        <v>23</v>
      </c>
      <c r="AS10" s="103"/>
      <c r="AT10" s="103"/>
      <c r="AU10" s="103"/>
      <c r="AV10" s="103" t="s">
        <v>23</v>
      </c>
      <c r="AW10" s="103"/>
      <c r="AX10" s="104"/>
    </row>
    <row r="11" spans="2:50" ht="25.15" customHeight="1" x14ac:dyDescent="0.3">
      <c r="B11" s="89" t="s">
        <v>196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 t="s">
        <v>23</v>
      </c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4"/>
    </row>
    <row r="12" spans="2:50" ht="25.15" customHeight="1" x14ac:dyDescent="0.3">
      <c r="B12" s="89" t="s">
        <v>197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 t="s">
        <v>23</v>
      </c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4"/>
    </row>
    <row r="13" spans="2:50" ht="25.15" customHeight="1" x14ac:dyDescent="0.3">
      <c r="B13" s="89" t="s">
        <v>198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 t="s">
        <v>23</v>
      </c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4"/>
    </row>
    <row r="14" spans="2:50" ht="25.15" customHeight="1" x14ac:dyDescent="0.3">
      <c r="B14" s="89" t="s">
        <v>223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 t="s">
        <v>23</v>
      </c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4"/>
    </row>
    <row r="15" spans="2:50" ht="25.15" customHeight="1" x14ac:dyDescent="0.3">
      <c r="B15" s="89" t="s">
        <v>224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 t="s">
        <v>23</v>
      </c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4"/>
    </row>
    <row r="16" spans="2:50" ht="25.15" customHeight="1" x14ac:dyDescent="0.3">
      <c r="B16" s="89" t="s">
        <v>225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 t="s">
        <v>23</v>
      </c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4"/>
    </row>
    <row r="17" spans="2:50" ht="25.15" customHeight="1" thickBot="1" x14ac:dyDescent="0.35">
      <c r="B17" s="90" t="s">
        <v>219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 t="s">
        <v>23</v>
      </c>
      <c r="AJ17" s="126" t="s">
        <v>23</v>
      </c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7"/>
    </row>
    <row r="18" spans="2:50" s="75" customFormat="1" ht="25.15" hidden="1" customHeight="1" x14ac:dyDescent="0.3">
      <c r="B18" s="147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48"/>
    </row>
    <row r="19" spans="2:50" s="75" customFormat="1" ht="25.15" hidden="1" customHeight="1" x14ac:dyDescent="0.3">
      <c r="B19" s="149" t="s">
        <v>226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50"/>
    </row>
    <row r="20" spans="2:50" s="75" customFormat="1" ht="25.15" hidden="1" customHeight="1" thickBot="1" x14ac:dyDescent="0.35">
      <c r="B20" s="106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2"/>
    </row>
    <row r="21" spans="2:50" s="75" customFormat="1" ht="25.15" customHeight="1" x14ac:dyDescent="0.3">
      <c r="B21" s="76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</row>
    <row r="22" spans="2:50" ht="14.45" x14ac:dyDescent="0.3">
      <c r="B22" s="39" t="s">
        <v>220</v>
      </c>
      <c r="D22" s="29">
        <v>1</v>
      </c>
      <c r="E22" s="29"/>
      <c r="F22" s="29"/>
      <c r="G22" s="29"/>
      <c r="H22" s="29">
        <v>2</v>
      </c>
      <c r="I22" s="29"/>
      <c r="J22" s="29"/>
      <c r="K22" s="29"/>
      <c r="L22" s="29">
        <v>1</v>
      </c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</row>
    <row r="23" spans="2:50" s="75" customFormat="1" ht="14.45" x14ac:dyDescent="0.3">
      <c r="B23" t="s">
        <v>221</v>
      </c>
      <c r="C23" s="129"/>
      <c r="D23" s="129">
        <v>1</v>
      </c>
      <c r="E23" s="129"/>
      <c r="F23" s="129"/>
      <c r="G23" s="129"/>
      <c r="H23" s="129">
        <v>2</v>
      </c>
      <c r="I23" s="129"/>
      <c r="J23" s="129"/>
      <c r="K23" s="129"/>
      <c r="L23" s="129">
        <v>1</v>
      </c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</row>
    <row r="24" spans="2:50" s="75" customFormat="1" ht="25.15" customHeight="1" x14ac:dyDescent="0.3">
      <c r="B24" s="76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</row>
    <row r="25" spans="2:50" s="75" customFormat="1" ht="25.15" customHeight="1" x14ac:dyDescent="0.3">
      <c r="B25" s="76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</row>
    <row r="26" spans="2:50" s="75" customFormat="1" ht="25.15" customHeight="1" x14ac:dyDescent="0.3">
      <c r="B26" s="76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</row>
  </sheetData>
  <mergeCells count="29">
    <mergeCell ref="B2:B4"/>
    <mergeCell ref="C2:AX2"/>
    <mergeCell ref="C3:AX4"/>
    <mergeCell ref="C5:AX5"/>
    <mergeCell ref="AM6:AP6"/>
    <mergeCell ref="AQ6:AT6"/>
    <mergeCell ref="S6:V6"/>
    <mergeCell ref="W6:Z6"/>
    <mergeCell ref="AA6:AD6"/>
    <mergeCell ref="AE6:AH6"/>
    <mergeCell ref="AI6:AL6"/>
    <mergeCell ref="B6:B8"/>
    <mergeCell ref="C6:F6"/>
    <mergeCell ref="G6:J6"/>
    <mergeCell ref="K6:N6"/>
    <mergeCell ref="O6:R6"/>
    <mergeCell ref="AU7:AX7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AU6:AX6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X25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3" sqref="B3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0" ht="15.75" thickBot="1" x14ac:dyDescent="0.3"/>
    <row r="3" spans="2:50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0" ht="15" customHeight="1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0" ht="26.45" customHeight="1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0" ht="16.5" thickBot="1" x14ac:dyDescent="0.3">
      <c r="B6" s="300" t="s">
        <v>259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0" ht="31.5" customHeight="1" x14ac:dyDescent="0.25">
      <c r="B7" s="25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51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0" x14ac:dyDescent="0.25">
      <c r="B8" s="25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51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0" x14ac:dyDescent="0.25">
      <c r="B9" s="250"/>
      <c r="C9" s="141">
        <v>1</v>
      </c>
      <c r="D9" s="141">
        <f>+C9+1</f>
        <v>2</v>
      </c>
      <c r="E9" s="141">
        <v>3</v>
      </c>
      <c r="F9" s="141">
        <v>4</v>
      </c>
      <c r="G9" s="141">
        <v>1</v>
      </c>
      <c r="H9" s="141">
        <v>2</v>
      </c>
      <c r="I9" s="141">
        <v>3</v>
      </c>
      <c r="J9" s="141">
        <v>4</v>
      </c>
      <c r="K9" s="141">
        <v>1</v>
      </c>
      <c r="L9" s="141">
        <v>2</v>
      </c>
      <c r="M9" s="141">
        <v>3</v>
      </c>
      <c r="N9" s="141">
        <v>4</v>
      </c>
      <c r="O9" s="141">
        <v>1</v>
      </c>
      <c r="P9" s="141">
        <v>2</v>
      </c>
      <c r="Q9" s="141">
        <v>3</v>
      </c>
      <c r="R9" s="141">
        <v>4</v>
      </c>
      <c r="S9" s="141">
        <v>1</v>
      </c>
      <c r="T9" s="141">
        <v>2</v>
      </c>
      <c r="U9" s="141">
        <v>3</v>
      </c>
      <c r="V9" s="141">
        <v>4</v>
      </c>
      <c r="W9" s="141">
        <v>1</v>
      </c>
      <c r="X9" s="141">
        <v>2</v>
      </c>
      <c r="Y9" s="141">
        <v>3</v>
      </c>
      <c r="Z9" s="141">
        <v>4</v>
      </c>
      <c r="AA9" s="141">
        <v>1</v>
      </c>
      <c r="AB9" s="141">
        <v>2</v>
      </c>
      <c r="AC9" s="141">
        <v>3</v>
      </c>
      <c r="AD9" s="103">
        <v>4</v>
      </c>
      <c r="AE9" s="141">
        <v>1</v>
      </c>
      <c r="AF9" s="141">
        <v>2</v>
      </c>
      <c r="AG9" s="141">
        <v>3</v>
      </c>
      <c r="AH9" s="141">
        <v>4</v>
      </c>
      <c r="AI9" s="141">
        <v>1</v>
      </c>
      <c r="AJ9" s="141">
        <v>2</v>
      </c>
      <c r="AK9" s="141">
        <v>3</v>
      </c>
      <c r="AL9" s="141">
        <v>4</v>
      </c>
      <c r="AM9" s="141">
        <v>1</v>
      </c>
      <c r="AN9" s="141">
        <v>2</v>
      </c>
      <c r="AO9" s="141">
        <v>3</v>
      </c>
      <c r="AP9" s="141">
        <v>4</v>
      </c>
      <c r="AQ9" s="141">
        <v>1</v>
      </c>
      <c r="AR9" s="141">
        <v>2</v>
      </c>
      <c r="AS9" s="141">
        <v>3</v>
      </c>
      <c r="AT9" s="141">
        <v>4</v>
      </c>
      <c r="AU9" s="141">
        <v>1</v>
      </c>
      <c r="AV9" s="141">
        <v>2</v>
      </c>
      <c r="AW9" s="141">
        <v>3</v>
      </c>
      <c r="AX9" s="142">
        <v>4</v>
      </c>
    </row>
    <row r="10" spans="2:50" ht="25.15" customHeight="1" x14ac:dyDescent="0.3">
      <c r="B10" s="89" t="s">
        <v>178</v>
      </c>
      <c r="C10" s="103"/>
      <c r="D10" s="103"/>
      <c r="E10" s="103"/>
      <c r="F10" s="103"/>
      <c r="G10" s="103"/>
      <c r="H10" s="103" t="s">
        <v>23</v>
      </c>
      <c r="I10" s="103"/>
      <c r="J10" s="103"/>
      <c r="K10" s="103"/>
      <c r="L10" s="103"/>
      <c r="M10" s="103"/>
      <c r="N10" s="103"/>
      <c r="O10" s="103"/>
      <c r="P10" s="103" t="s">
        <v>23</v>
      </c>
      <c r="Q10" s="103"/>
      <c r="R10" s="103"/>
      <c r="S10" s="103"/>
      <c r="T10" s="103"/>
      <c r="U10" s="103"/>
      <c r="V10" s="103"/>
      <c r="W10" s="103"/>
      <c r="X10" s="103" t="s">
        <v>23</v>
      </c>
      <c r="Y10" s="103"/>
      <c r="Z10" s="103"/>
      <c r="AA10" s="103"/>
      <c r="AB10" s="103"/>
      <c r="AC10" s="103"/>
      <c r="AD10" s="103"/>
      <c r="AE10" s="103"/>
      <c r="AF10" s="103" t="s">
        <v>23</v>
      </c>
      <c r="AG10" s="103"/>
      <c r="AH10" s="103"/>
      <c r="AI10" s="103"/>
      <c r="AJ10" s="103"/>
      <c r="AK10" s="103"/>
      <c r="AL10" s="103"/>
      <c r="AM10" s="103"/>
      <c r="AN10" s="103" t="s">
        <v>23</v>
      </c>
      <c r="AO10" s="103"/>
      <c r="AP10" s="103"/>
      <c r="AQ10" s="103"/>
      <c r="AR10" s="103"/>
      <c r="AS10" s="103"/>
      <c r="AT10" s="103"/>
      <c r="AU10" s="103"/>
      <c r="AV10" s="103" t="s">
        <v>23</v>
      </c>
      <c r="AW10" s="103"/>
      <c r="AX10" s="104"/>
    </row>
    <row r="11" spans="2:50" ht="25.15" customHeight="1" x14ac:dyDescent="0.3">
      <c r="B11" s="89" t="s">
        <v>208</v>
      </c>
      <c r="C11" s="103"/>
      <c r="D11" s="103"/>
      <c r="E11" s="103" t="s">
        <v>23</v>
      </c>
      <c r="F11" s="103"/>
      <c r="G11" s="103"/>
      <c r="H11" s="103"/>
      <c r="I11" s="103" t="s">
        <v>23</v>
      </c>
      <c r="J11" s="103"/>
      <c r="K11" s="103"/>
      <c r="L11" s="103"/>
      <c r="M11" s="103" t="s">
        <v>23</v>
      </c>
      <c r="N11" s="103"/>
      <c r="O11" s="103"/>
      <c r="P11" s="103"/>
      <c r="Q11" s="103" t="s">
        <v>23</v>
      </c>
      <c r="R11" s="103"/>
      <c r="S11" s="103"/>
      <c r="T11" s="103"/>
      <c r="U11" s="103" t="s">
        <v>23</v>
      </c>
      <c r="V11" s="103"/>
      <c r="W11" s="103"/>
      <c r="X11" s="103"/>
      <c r="Y11" s="103" t="s">
        <v>23</v>
      </c>
      <c r="Z11" s="103"/>
      <c r="AA11" s="103"/>
      <c r="AB11" s="103" t="s">
        <v>23</v>
      </c>
      <c r="AC11" s="103"/>
      <c r="AD11" s="103"/>
      <c r="AE11" s="103"/>
      <c r="AF11" s="103" t="s">
        <v>23</v>
      </c>
      <c r="AG11" s="103"/>
      <c r="AH11" s="103"/>
      <c r="AI11" s="103"/>
      <c r="AJ11" s="103" t="s">
        <v>23</v>
      </c>
      <c r="AK11" s="103"/>
      <c r="AL11" s="103"/>
      <c r="AM11" s="103"/>
      <c r="AN11" s="103" t="s">
        <v>23</v>
      </c>
      <c r="AO11" s="103"/>
      <c r="AP11" s="103"/>
      <c r="AQ11" s="103"/>
      <c r="AR11" s="103" t="s">
        <v>23</v>
      </c>
      <c r="AS11" s="103"/>
      <c r="AT11" s="103"/>
      <c r="AU11" s="103"/>
      <c r="AV11" s="103" t="s">
        <v>23</v>
      </c>
      <c r="AW11" s="103"/>
      <c r="AX11" s="104"/>
    </row>
    <row r="12" spans="2:50" ht="25.15" customHeight="1" x14ac:dyDescent="0.3">
      <c r="B12" s="89" t="s">
        <v>196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 t="s">
        <v>23</v>
      </c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4"/>
    </row>
    <row r="13" spans="2:50" ht="25.15" customHeight="1" x14ac:dyDescent="0.3">
      <c r="B13" s="89" t="s">
        <v>197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 t="s">
        <v>23</v>
      </c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4"/>
    </row>
    <row r="14" spans="2:50" ht="25.15" customHeight="1" x14ac:dyDescent="0.3">
      <c r="B14" s="89" t="s">
        <v>198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 t="s">
        <v>23</v>
      </c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4"/>
    </row>
    <row r="15" spans="2:50" ht="25.15" customHeight="1" x14ac:dyDescent="0.3">
      <c r="B15" s="89" t="s">
        <v>223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 t="s">
        <v>23</v>
      </c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4"/>
    </row>
    <row r="16" spans="2:50" ht="25.15" customHeight="1" x14ac:dyDescent="0.3">
      <c r="B16" s="89" t="s">
        <v>224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 t="s">
        <v>23</v>
      </c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4"/>
    </row>
    <row r="17" spans="2:50" ht="25.15" customHeight="1" x14ac:dyDescent="0.3">
      <c r="B17" s="89" t="s">
        <v>225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 t="s">
        <v>23</v>
      </c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4"/>
    </row>
    <row r="18" spans="2:50" ht="25.15" customHeight="1" thickBot="1" x14ac:dyDescent="0.35">
      <c r="B18" s="90" t="s">
        <v>219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 t="s">
        <v>23</v>
      </c>
      <c r="AJ18" s="126" t="s">
        <v>23</v>
      </c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7"/>
    </row>
    <row r="19" spans="2:50" ht="25.15" hidden="1" customHeight="1" x14ac:dyDescent="0.3">
      <c r="B19" s="147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48"/>
    </row>
    <row r="20" spans="2:50" s="75" customFormat="1" ht="25.15" hidden="1" customHeight="1" x14ac:dyDescent="0.3">
      <c r="B20" s="149" t="s">
        <v>226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50"/>
    </row>
    <row r="21" spans="2:50" s="75" customFormat="1" ht="25.15" hidden="1" customHeight="1" thickBot="1" x14ac:dyDescent="0.35">
      <c r="B21" s="153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5"/>
    </row>
    <row r="22" spans="2:50" s="75" customFormat="1" ht="25.15" customHeight="1" x14ac:dyDescent="0.3"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</row>
    <row r="23" spans="2:50" ht="14.45" x14ac:dyDescent="0.3">
      <c r="B23" s="39" t="s">
        <v>220</v>
      </c>
      <c r="E23">
        <v>1</v>
      </c>
      <c r="I23">
        <v>2</v>
      </c>
      <c r="M23">
        <v>1</v>
      </c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</row>
    <row r="24" spans="2:50" ht="14.45" x14ac:dyDescent="0.3">
      <c r="B24" t="s">
        <v>221</v>
      </c>
      <c r="E24">
        <v>1</v>
      </c>
      <c r="I24">
        <v>2</v>
      </c>
      <c r="M24">
        <v>1</v>
      </c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</row>
    <row r="25" spans="2:50" s="75" customFormat="1" ht="25.15" customHeight="1" x14ac:dyDescent="0.3">
      <c r="B25" s="76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</row>
  </sheetData>
  <mergeCells count="29">
    <mergeCell ref="B3:B5"/>
    <mergeCell ref="C3:AX3"/>
    <mergeCell ref="C4:AX5"/>
    <mergeCell ref="C6:AX6"/>
    <mergeCell ref="AM7:AP7"/>
    <mergeCell ref="AQ7:AT7"/>
    <mergeCell ref="S7:V7"/>
    <mergeCell ref="W7:Z7"/>
    <mergeCell ref="AA7:AD7"/>
    <mergeCell ref="AE7:AH7"/>
    <mergeCell ref="AI7:AL7"/>
    <mergeCell ref="B7:B9"/>
    <mergeCell ref="C7:F7"/>
    <mergeCell ref="G7:J7"/>
    <mergeCell ref="K7:N7"/>
    <mergeCell ref="O7:R7"/>
    <mergeCell ref="AU8:AX8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7:AX7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X24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3" sqref="B3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0" ht="15.75" thickBot="1" x14ac:dyDescent="0.3"/>
    <row r="3" spans="2:50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0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0" ht="22.5" customHeight="1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0" ht="24.75" customHeight="1" thickBot="1" x14ac:dyDescent="0.3">
      <c r="B6" s="300" t="s">
        <v>260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0" ht="31.5" customHeight="1" x14ac:dyDescent="0.25">
      <c r="B7" s="25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51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0" x14ac:dyDescent="0.25">
      <c r="B8" s="25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51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0" x14ac:dyDescent="0.25">
      <c r="B9" s="250"/>
      <c r="C9" s="141">
        <v>1</v>
      </c>
      <c r="D9" s="141">
        <f>+C9+1</f>
        <v>2</v>
      </c>
      <c r="E9" s="141">
        <v>3</v>
      </c>
      <c r="F9" s="141">
        <v>4</v>
      </c>
      <c r="G9" s="141">
        <v>1</v>
      </c>
      <c r="H9" s="141">
        <v>2</v>
      </c>
      <c r="I9" s="141">
        <v>3</v>
      </c>
      <c r="J9" s="141">
        <v>4</v>
      </c>
      <c r="K9" s="141">
        <v>1</v>
      </c>
      <c r="L9" s="141">
        <v>2</v>
      </c>
      <c r="M9" s="141">
        <v>3</v>
      </c>
      <c r="N9" s="141">
        <v>4</v>
      </c>
      <c r="O9" s="141">
        <v>1</v>
      </c>
      <c r="P9" s="141">
        <v>2</v>
      </c>
      <c r="Q9" s="141">
        <v>3</v>
      </c>
      <c r="R9" s="141">
        <v>4</v>
      </c>
      <c r="S9" s="141">
        <v>1</v>
      </c>
      <c r="T9" s="141">
        <v>2</v>
      </c>
      <c r="U9" s="141">
        <v>3</v>
      </c>
      <c r="V9" s="141">
        <v>4</v>
      </c>
      <c r="W9" s="141">
        <v>1</v>
      </c>
      <c r="X9" s="141">
        <v>2</v>
      </c>
      <c r="Y9" s="141">
        <v>3</v>
      </c>
      <c r="Z9" s="141">
        <v>4</v>
      </c>
      <c r="AA9" s="141">
        <v>1</v>
      </c>
      <c r="AB9" s="141">
        <v>2</v>
      </c>
      <c r="AC9" s="141">
        <v>3</v>
      </c>
      <c r="AD9" s="142">
        <v>4</v>
      </c>
      <c r="AE9" s="141">
        <v>1</v>
      </c>
      <c r="AF9" s="141">
        <v>2</v>
      </c>
      <c r="AG9" s="141">
        <v>3</v>
      </c>
      <c r="AH9" s="141">
        <v>4</v>
      </c>
      <c r="AI9" s="141">
        <v>1</v>
      </c>
      <c r="AJ9" s="141">
        <v>2</v>
      </c>
      <c r="AK9" s="141">
        <v>3</v>
      </c>
      <c r="AL9" s="141">
        <v>4</v>
      </c>
      <c r="AM9" s="141">
        <v>1</v>
      </c>
      <c r="AN9" s="141">
        <v>2</v>
      </c>
      <c r="AO9" s="141">
        <v>3</v>
      </c>
      <c r="AP9" s="141">
        <v>4</v>
      </c>
      <c r="AQ9" s="141">
        <v>1</v>
      </c>
      <c r="AR9" s="141">
        <v>2</v>
      </c>
      <c r="AS9" s="141">
        <v>3</v>
      </c>
      <c r="AT9" s="141">
        <v>4</v>
      </c>
      <c r="AU9" s="141">
        <v>1</v>
      </c>
      <c r="AV9" s="141">
        <v>2</v>
      </c>
      <c r="AW9" s="141">
        <v>3</v>
      </c>
      <c r="AX9" s="142">
        <v>4</v>
      </c>
    </row>
    <row r="10" spans="2:50" ht="25.15" customHeight="1" x14ac:dyDescent="0.3">
      <c r="B10" s="89" t="s">
        <v>178</v>
      </c>
      <c r="C10" s="103"/>
      <c r="D10" s="103"/>
      <c r="E10" s="103"/>
      <c r="F10" s="103"/>
      <c r="G10" s="103"/>
      <c r="H10" s="103" t="s">
        <v>23</v>
      </c>
      <c r="I10" s="103"/>
      <c r="J10" s="103"/>
      <c r="K10" s="103"/>
      <c r="L10" s="103"/>
      <c r="M10" s="103"/>
      <c r="N10" s="103"/>
      <c r="O10" s="103"/>
      <c r="P10" s="103" t="s">
        <v>23</v>
      </c>
      <c r="Q10" s="103"/>
      <c r="R10" s="103"/>
      <c r="S10" s="103"/>
      <c r="T10" s="103"/>
      <c r="U10" s="103"/>
      <c r="V10" s="103"/>
      <c r="W10" s="103"/>
      <c r="X10" s="103" t="s">
        <v>23</v>
      </c>
      <c r="Y10" s="103"/>
      <c r="Z10" s="103"/>
      <c r="AA10" s="103"/>
      <c r="AB10" s="103"/>
      <c r="AC10" s="103"/>
      <c r="AD10" s="103"/>
      <c r="AE10" s="103"/>
      <c r="AF10" s="103" t="s">
        <v>23</v>
      </c>
      <c r="AG10" s="103"/>
      <c r="AH10" s="103"/>
      <c r="AI10" s="103"/>
      <c r="AJ10" s="103"/>
      <c r="AK10" s="103"/>
      <c r="AL10" s="103"/>
      <c r="AM10" s="103"/>
      <c r="AN10" s="103" t="s">
        <v>23</v>
      </c>
      <c r="AO10" s="103"/>
      <c r="AP10" s="103"/>
      <c r="AQ10" s="103"/>
      <c r="AR10" s="103"/>
      <c r="AS10" s="103"/>
      <c r="AT10" s="103"/>
      <c r="AU10" s="103"/>
      <c r="AV10" s="103" t="s">
        <v>23</v>
      </c>
      <c r="AW10" s="103"/>
      <c r="AX10" s="104"/>
    </row>
    <row r="11" spans="2:50" ht="25.15" customHeight="1" x14ac:dyDescent="0.3">
      <c r="B11" s="89" t="s">
        <v>208</v>
      </c>
      <c r="C11" s="103"/>
      <c r="D11" s="103"/>
      <c r="E11" s="103" t="s">
        <v>23</v>
      </c>
      <c r="F11" s="103"/>
      <c r="G11" s="103"/>
      <c r="H11" s="103"/>
      <c r="I11" s="103" t="s">
        <v>23</v>
      </c>
      <c r="J11" s="103"/>
      <c r="K11" s="103"/>
      <c r="L11" s="103"/>
      <c r="M11" s="103" t="s">
        <v>23</v>
      </c>
      <c r="N11" s="103"/>
      <c r="O11" s="103"/>
      <c r="P11" s="103"/>
      <c r="Q11" s="103" t="s">
        <v>23</v>
      </c>
      <c r="R11" s="103"/>
      <c r="S11" s="103"/>
      <c r="T11" s="103"/>
      <c r="U11" s="103" t="s">
        <v>23</v>
      </c>
      <c r="V11" s="103"/>
      <c r="W11" s="103"/>
      <c r="X11" s="103"/>
      <c r="Y11" s="103" t="s">
        <v>23</v>
      </c>
      <c r="Z11" s="103"/>
      <c r="AA11" s="103"/>
      <c r="AB11" s="103"/>
      <c r="AC11" s="103" t="s">
        <v>23</v>
      </c>
      <c r="AD11" s="103"/>
      <c r="AE11" s="103"/>
      <c r="AF11" s="103"/>
      <c r="AG11" s="103" t="s">
        <v>23</v>
      </c>
      <c r="AH11" s="103"/>
      <c r="AI11" s="103"/>
      <c r="AJ11" s="103"/>
      <c r="AK11" s="103" t="s">
        <v>23</v>
      </c>
      <c r="AL11" s="103"/>
      <c r="AM11" s="103"/>
      <c r="AN11" s="103"/>
      <c r="AO11" s="103" t="s">
        <v>23</v>
      </c>
      <c r="AP11" s="103"/>
      <c r="AQ11" s="103"/>
      <c r="AR11" s="103"/>
      <c r="AS11" s="103" t="s">
        <v>23</v>
      </c>
      <c r="AT11" s="103"/>
      <c r="AU11" s="103"/>
      <c r="AV11" s="103"/>
      <c r="AW11" s="103" t="s">
        <v>23</v>
      </c>
      <c r="AX11" s="104"/>
    </row>
    <row r="12" spans="2:50" ht="25.15" customHeight="1" x14ac:dyDescent="0.3">
      <c r="B12" s="89" t="s">
        <v>196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 t="s">
        <v>23</v>
      </c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4"/>
    </row>
    <row r="13" spans="2:50" ht="25.15" customHeight="1" x14ac:dyDescent="0.3">
      <c r="B13" s="89" t="s">
        <v>197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 t="s">
        <v>23</v>
      </c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4"/>
    </row>
    <row r="14" spans="2:50" ht="25.15" customHeight="1" x14ac:dyDescent="0.3">
      <c r="B14" s="89" t="s">
        <v>198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 t="s">
        <v>23</v>
      </c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4"/>
    </row>
    <row r="15" spans="2:50" ht="25.15" customHeight="1" x14ac:dyDescent="0.3">
      <c r="B15" s="89" t="s">
        <v>223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 t="s">
        <v>23</v>
      </c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4"/>
    </row>
    <row r="16" spans="2:50" ht="25.15" customHeight="1" x14ac:dyDescent="0.3">
      <c r="B16" s="89" t="s">
        <v>224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 t="s">
        <v>23</v>
      </c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4"/>
    </row>
    <row r="17" spans="2:50" ht="25.15" customHeight="1" x14ac:dyDescent="0.3">
      <c r="B17" s="89" t="s">
        <v>225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 t="s">
        <v>23</v>
      </c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4"/>
    </row>
    <row r="18" spans="2:50" ht="25.15" customHeight="1" thickBot="1" x14ac:dyDescent="0.35">
      <c r="B18" s="90" t="s">
        <v>219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 t="s">
        <v>23</v>
      </c>
      <c r="AJ18" s="126" t="s">
        <v>23</v>
      </c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7"/>
    </row>
    <row r="19" spans="2:50" ht="25.15" hidden="1" customHeight="1" x14ac:dyDescent="0.3">
      <c r="B19" s="147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48"/>
    </row>
    <row r="20" spans="2:50" ht="25.15" hidden="1" customHeight="1" x14ac:dyDescent="0.3">
      <c r="B20" s="149" t="s">
        <v>226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48"/>
    </row>
    <row r="21" spans="2:50" s="145" customFormat="1" ht="25.15" hidden="1" customHeight="1" thickBot="1" x14ac:dyDescent="0.35">
      <c r="B21" s="106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2"/>
    </row>
    <row r="22" spans="2:50" ht="14.45" x14ac:dyDescent="0.3">
      <c r="B22" s="39" t="s">
        <v>220</v>
      </c>
      <c r="E22">
        <v>1</v>
      </c>
      <c r="H22">
        <v>2</v>
      </c>
      <c r="L22">
        <v>1</v>
      </c>
    </row>
    <row r="23" spans="2:50" ht="14.45" x14ac:dyDescent="0.3">
      <c r="B23" t="s">
        <v>221</v>
      </c>
      <c r="E23">
        <v>1</v>
      </c>
      <c r="H23">
        <v>2</v>
      </c>
      <c r="L23">
        <v>1</v>
      </c>
    </row>
    <row r="24" spans="2:50" s="75" customFormat="1" ht="25.15" customHeight="1" x14ac:dyDescent="0.3">
      <c r="B24" s="76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</row>
  </sheetData>
  <mergeCells count="29">
    <mergeCell ref="B3:B5"/>
    <mergeCell ref="C3:AX3"/>
    <mergeCell ref="C4:AX5"/>
    <mergeCell ref="C6:AX6"/>
    <mergeCell ref="AM7:AP7"/>
    <mergeCell ref="AQ7:AT7"/>
    <mergeCell ref="S7:V7"/>
    <mergeCell ref="W7:Z7"/>
    <mergeCell ref="AA7:AD7"/>
    <mergeCell ref="AE7:AH7"/>
    <mergeCell ref="AI7:AL7"/>
    <mergeCell ref="B7:B9"/>
    <mergeCell ref="C7:F7"/>
    <mergeCell ref="G7:J7"/>
    <mergeCell ref="K7:N7"/>
    <mergeCell ref="O7:R7"/>
    <mergeCell ref="AU8:AX8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7:AX7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X28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3" sqref="B3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0" ht="15.75" thickBot="1" x14ac:dyDescent="0.3"/>
    <row r="3" spans="2:50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0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0" ht="27" customHeight="1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0" ht="16.5" thickBot="1" x14ac:dyDescent="0.3">
      <c r="B6" s="300" t="s">
        <v>261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0" ht="31.5" customHeight="1" x14ac:dyDescent="0.25">
      <c r="B7" s="25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51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0" x14ac:dyDescent="0.25">
      <c r="B8" s="25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51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0" x14ac:dyDescent="0.25">
      <c r="B9" s="250"/>
      <c r="C9" s="120">
        <v>1</v>
      </c>
      <c r="D9" s="120">
        <f>+C9+1</f>
        <v>2</v>
      </c>
      <c r="E9" s="120">
        <v>3</v>
      </c>
      <c r="F9" s="120">
        <v>4</v>
      </c>
      <c r="G9" s="120">
        <v>1</v>
      </c>
      <c r="H9" s="120">
        <v>2</v>
      </c>
      <c r="I9" s="120">
        <v>3</v>
      </c>
      <c r="J9" s="120">
        <v>4</v>
      </c>
      <c r="K9" s="120">
        <v>1</v>
      </c>
      <c r="L9" s="120">
        <v>2</v>
      </c>
      <c r="M9" s="120">
        <v>3</v>
      </c>
      <c r="N9" s="120">
        <v>4</v>
      </c>
      <c r="O9" s="120">
        <v>1</v>
      </c>
      <c r="P9" s="120">
        <v>2</v>
      </c>
      <c r="Q9" s="120">
        <v>3</v>
      </c>
      <c r="R9" s="120">
        <v>4</v>
      </c>
      <c r="S9" s="120">
        <v>1</v>
      </c>
      <c r="T9" s="120">
        <v>2</v>
      </c>
      <c r="U9" s="120">
        <v>3</v>
      </c>
      <c r="V9" s="120">
        <v>4</v>
      </c>
      <c r="W9" s="120">
        <v>1</v>
      </c>
      <c r="X9" s="120">
        <v>2</v>
      </c>
      <c r="Y9" s="120">
        <v>3</v>
      </c>
      <c r="Z9" s="120">
        <v>4</v>
      </c>
      <c r="AA9" s="120">
        <v>1</v>
      </c>
      <c r="AB9" s="120">
        <v>2</v>
      </c>
      <c r="AC9" s="120">
        <v>3</v>
      </c>
      <c r="AD9" s="121">
        <v>4</v>
      </c>
      <c r="AE9" s="120">
        <v>1</v>
      </c>
      <c r="AF9" s="120">
        <v>2</v>
      </c>
      <c r="AG9" s="120">
        <v>3</v>
      </c>
      <c r="AH9" s="120">
        <v>4</v>
      </c>
      <c r="AI9" s="120">
        <v>1</v>
      </c>
      <c r="AJ9" s="120">
        <v>2</v>
      </c>
      <c r="AK9" s="120">
        <v>3</v>
      </c>
      <c r="AL9" s="120">
        <v>4</v>
      </c>
      <c r="AM9" s="120">
        <v>1</v>
      </c>
      <c r="AN9" s="120">
        <v>2</v>
      </c>
      <c r="AO9" s="120">
        <v>3</v>
      </c>
      <c r="AP9" s="120">
        <v>4</v>
      </c>
      <c r="AQ9" s="120">
        <v>1</v>
      </c>
      <c r="AR9" s="120">
        <v>2</v>
      </c>
      <c r="AS9" s="120">
        <v>3</v>
      </c>
      <c r="AT9" s="120">
        <v>4</v>
      </c>
      <c r="AU9" s="120">
        <v>1</v>
      </c>
      <c r="AV9" s="120">
        <v>2</v>
      </c>
      <c r="AW9" s="120">
        <v>3</v>
      </c>
      <c r="AX9" s="121">
        <v>4</v>
      </c>
    </row>
    <row r="10" spans="2:50" ht="25.15" customHeight="1" x14ac:dyDescent="0.3">
      <c r="B10" s="89" t="s">
        <v>178</v>
      </c>
      <c r="C10" s="103"/>
      <c r="D10" s="103"/>
      <c r="E10" s="103"/>
      <c r="F10" s="103"/>
      <c r="G10" s="103"/>
      <c r="H10" s="103"/>
      <c r="I10" s="103"/>
      <c r="J10" s="103" t="s">
        <v>23</v>
      </c>
      <c r="K10" s="103"/>
      <c r="L10" s="103"/>
      <c r="M10" s="103"/>
      <c r="N10" s="103"/>
      <c r="O10" s="103"/>
      <c r="P10" s="103"/>
      <c r="Q10" s="103"/>
      <c r="R10" s="103" t="s">
        <v>23</v>
      </c>
      <c r="S10" s="103"/>
      <c r="T10" s="103"/>
      <c r="U10" s="103"/>
      <c r="V10" s="103"/>
      <c r="W10" s="103"/>
      <c r="X10" s="103"/>
      <c r="Y10" s="103"/>
      <c r="Z10" s="103" t="s">
        <v>23</v>
      </c>
      <c r="AA10" s="103"/>
      <c r="AB10" s="103"/>
      <c r="AC10" s="103"/>
      <c r="AD10" s="103"/>
      <c r="AE10" s="103"/>
      <c r="AF10" s="103"/>
      <c r="AG10" s="103"/>
      <c r="AH10" s="103" t="s">
        <v>23</v>
      </c>
      <c r="AI10" s="103"/>
      <c r="AJ10" s="103"/>
      <c r="AK10" s="103"/>
      <c r="AL10" s="103"/>
      <c r="AM10" s="103"/>
      <c r="AN10" s="103"/>
      <c r="AO10" s="103"/>
      <c r="AP10" s="103" t="s">
        <v>23</v>
      </c>
      <c r="AQ10" s="103"/>
      <c r="AR10" s="103"/>
      <c r="AS10" s="103"/>
      <c r="AT10" s="103"/>
      <c r="AU10" s="103"/>
      <c r="AV10" s="103"/>
      <c r="AW10" s="103"/>
      <c r="AX10" s="104" t="s">
        <v>23</v>
      </c>
    </row>
    <row r="11" spans="2:50" ht="25.15" customHeight="1" x14ac:dyDescent="0.3">
      <c r="B11" s="89" t="s">
        <v>208</v>
      </c>
      <c r="C11" s="103"/>
      <c r="D11" s="103" t="s">
        <v>23</v>
      </c>
      <c r="E11" s="103"/>
      <c r="F11" s="103"/>
      <c r="G11" s="103"/>
      <c r="H11" s="103" t="s">
        <v>23</v>
      </c>
      <c r="I11" s="103"/>
      <c r="J11" s="103"/>
      <c r="K11" s="103"/>
      <c r="L11" s="103" t="s">
        <v>23</v>
      </c>
      <c r="M11" s="103"/>
      <c r="N11" s="103"/>
      <c r="O11" s="103"/>
      <c r="P11" s="103" t="s">
        <v>23</v>
      </c>
      <c r="Q11" s="103"/>
      <c r="R11" s="103"/>
      <c r="S11" s="103"/>
      <c r="T11" s="103" t="s">
        <v>23</v>
      </c>
      <c r="U11" s="103"/>
      <c r="V11" s="103"/>
      <c r="W11" s="103"/>
      <c r="X11" s="103" t="s">
        <v>23</v>
      </c>
      <c r="Y11" s="103"/>
      <c r="Z11" s="103"/>
      <c r="AA11" s="103"/>
      <c r="AB11" s="103" t="s">
        <v>23</v>
      </c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4"/>
    </row>
    <row r="12" spans="2:50" ht="25.15" customHeight="1" x14ac:dyDescent="0.3">
      <c r="B12" s="89" t="s">
        <v>196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 t="s">
        <v>23</v>
      </c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4"/>
    </row>
    <row r="13" spans="2:50" ht="25.15" customHeight="1" x14ac:dyDescent="0.3">
      <c r="B13" s="89" t="s">
        <v>197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 t="s">
        <v>23</v>
      </c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4"/>
    </row>
    <row r="14" spans="2:50" ht="25.15" customHeight="1" x14ac:dyDescent="0.3">
      <c r="B14" s="89" t="s">
        <v>198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 t="s">
        <v>23</v>
      </c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4"/>
    </row>
    <row r="15" spans="2:50" ht="25.15" customHeight="1" x14ac:dyDescent="0.3">
      <c r="B15" s="89" t="s">
        <v>223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 t="s">
        <v>23</v>
      </c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4"/>
    </row>
    <row r="16" spans="2:50" ht="25.15" customHeight="1" x14ac:dyDescent="0.3">
      <c r="B16" s="89" t="s">
        <v>224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 t="s">
        <v>23</v>
      </c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4"/>
    </row>
    <row r="17" spans="2:50" ht="25.15" customHeight="1" x14ac:dyDescent="0.3">
      <c r="B17" s="89" t="s">
        <v>225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 t="s">
        <v>23</v>
      </c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4"/>
    </row>
    <row r="18" spans="2:50" ht="25.15" customHeight="1" x14ac:dyDescent="0.3">
      <c r="B18" s="89" t="s">
        <v>219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 t="s">
        <v>23</v>
      </c>
      <c r="AJ18" s="103" t="s">
        <v>23</v>
      </c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4"/>
    </row>
    <row r="19" spans="2:50" ht="25.15" hidden="1" customHeight="1" x14ac:dyDescent="0.3">
      <c r="B19" s="156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8"/>
    </row>
    <row r="20" spans="2:50" ht="25.15" hidden="1" customHeight="1" x14ac:dyDescent="0.3">
      <c r="B20" s="149" t="s">
        <v>226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48"/>
    </row>
    <row r="21" spans="2:50" s="145" customFormat="1" ht="25.15" hidden="1" customHeight="1" thickBot="1" x14ac:dyDescent="0.35">
      <c r="B21" s="106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2"/>
    </row>
    <row r="22" spans="2:50" ht="25.15" customHeight="1" x14ac:dyDescent="0.3">
      <c r="B22" s="76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</row>
    <row r="23" spans="2:50" s="75" customFormat="1" ht="25.15" customHeight="1" x14ac:dyDescent="0.3">
      <c r="B23" s="76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</row>
    <row r="24" spans="2:50" s="75" customFormat="1" ht="14.45" x14ac:dyDescent="0.3">
      <c r="B24" s="39" t="s">
        <v>220</v>
      </c>
      <c r="C24" s="129"/>
      <c r="D24" s="129">
        <v>1</v>
      </c>
      <c r="E24" s="129"/>
      <c r="F24" s="129"/>
      <c r="G24" s="129"/>
      <c r="H24" s="129">
        <v>2</v>
      </c>
      <c r="I24" s="129"/>
      <c r="J24" s="129"/>
      <c r="K24" s="129"/>
      <c r="L24" s="129">
        <v>1</v>
      </c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</row>
    <row r="25" spans="2:50" s="75" customFormat="1" ht="14.45" x14ac:dyDescent="0.3">
      <c r="B25" t="s">
        <v>221</v>
      </c>
      <c r="C25" s="129"/>
      <c r="D25" s="129">
        <v>1</v>
      </c>
      <c r="E25" s="129"/>
      <c r="F25" s="129"/>
      <c r="G25" s="129"/>
      <c r="H25" s="129">
        <v>2</v>
      </c>
      <c r="I25" s="129"/>
      <c r="J25" s="129"/>
      <c r="K25" s="129"/>
      <c r="L25" s="129">
        <v>1</v>
      </c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</row>
    <row r="26" spans="2:50" s="75" customFormat="1" ht="25.15" customHeight="1" x14ac:dyDescent="0.3">
      <c r="B26" s="76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</row>
    <row r="27" spans="2:50" s="75" customFormat="1" ht="25.15" customHeight="1" x14ac:dyDescent="0.3">
      <c r="B27" s="76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</row>
    <row r="28" spans="2:50" s="75" customFormat="1" ht="25.15" customHeight="1" x14ac:dyDescent="0.3">
      <c r="B28" s="76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</row>
  </sheetData>
  <mergeCells count="29">
    <mergeCell ref="B3:B5"/>
    <mergeCell ref="C3:AX3"/>
    <mergeCell ref="C4:AX5"/>
    <mergeCell ref="C6:AX6"/>
    <mergeCell ref="AM7:AP7"/>
    <mergeCell ref="AQ7:AT7"/>
    <mergeCell ref="S7:V7"/>
    <mergeCell ref="W7:Z7"/>
    <mergeCell ref="AA7:AD7"/>
    <mergeCell ref="AE7:AH7"/>
    <mergeCell ref="AI7:AL7"/>
    <mergeCell ref="B7:B9"/>
    <mergeCell ref="C7:F7"/>
    <mergeCell ref="G7:J7"/>
    <mergeCell ref="K7:N7"/>
    <mergeCell ref="O7:R7"/>
    <mergeCell ref="AU8:AX8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7:AX7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X25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3" sqref="B3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0" ht="15.75" thickBot="1" x14ac:dyDescent="0.3"/>
    <row r="3" spans="2:50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0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0" ht="27.75" customHeight="1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0" ht="16.5" thickBot="1" x14ac:dyDescent="0.3">
      <c r="B6" s="300" t="s">
        <v>262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0" ht="31.5" customHeight="1" x14ac:dyDescent="0.25">
      <c r="B7" s="331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51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0" x14ac:dyDescent="0.25">
      <c r="B8" s="331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51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0" x14ac:dyDescent="0.25">
      <c r="B9" s="331"/>
      <c r="C9" s="120">
        <v>1</v>
      </c>
      <c r="D9" s="120">
        <f>+C9+1</f>
        <v>2</v>
      </c>
      <c r="E9" s="120">
        <v>3</v>
      </c>
      <c r="F9" s="120">
        <v>4</v>
      </c>
      <c r="G9" s="120">
        <v>1</v>
      </c>
      <c r="H9" s="120">
        <v>2</v>
      </c>
      <c r="I9" s="120">
        <v>3</v>
      </c>
      <c r="J9" s="120">
        <v>4</v>
      </c>
      <c r="K9" s="120">
        <v>1</v>
      </c>
      <c r="L9" s="120">
        <v>2</v>
      </c>
      <c r="M9" s="120">
        <v>3</v>
      </c>
      <c r="N9" s="120">
        <v>4</v>
      </c>
      <c r="O9" s="120">
        <v>1</v>
      </c>
      <c r="P9" s="120">
        <v>2</v>
      </c>
      <c r="Q9" s="120">
        <v>3</v>
      </c>
      <c r="R9" s="120">
        <v>4</v>
      </c>
      <c r="S9" s="120">
        <v>1</v>
      </c>
      <c r="T9" s="120">
        <v>2</v>
      </c>
      <c r="U9" s="120">
        <v>3</v>
      </c>
      <c r="V9" s="120">
        <v>4</v>
      </c>
      <c r="W9" s="120">
        <v>1</v>
      </c>
      <c r="X9" s="120">
        <v>2</v>
      </c>
      <c r="Y9" s="120">
        <v>3</v>
      </c>
      <c r="Z9" s="120">
        <v>4</v>
      </c>
      <c r="AA9" s="120">
        <v>1</v>
      </c>
      <c r="AB9" s="120">
        <v>2</v>
      </c>
      <c r="AC9" s="120">
        <v>3</v>
      </c>
      <c r="AD9" s="121">
        <v>4</v>
      </c>
      <c r="AE9" s="120">
        <v>1</v>
      </c>
      <c r="AF9" s="120">
        <v>2</v>
      </c>
      <c r="AG9" s="120">
        <v>3</v>
      </c>
      <c r="AH9" s="120">
        <v>4</v>
      </c>
      <c r="AI9" s="120">
        <v>1</v>
      </c>
      <c r="AJ9" s="120">
        <v>2</v>
      </c>
      <c r="AK9" s="120">
        <v>3</v>
      </c>
      <c r="AL9" s="120">
        <v>4</v>
      </c>
      <c r="AM9" s="120">
        <v>1</v>
      </c>
      <c r="AN9" s="120">
        <v>2</v>
      </c>
      <c r="AO9" s="120">
        <v>3</v>
      </c>
      <c r="AP9" s="120">
        <v>4</v>
      </c>
      <c r="AQ9" s="120">
        <v>1</v>
      </c>
      <c r="AR9" s="120">
        <v>2</v>
      </c>
      <c r="AS9" s="120">
        <v>3</v>
      </c>
      <c r="AT9" s="120">
        <v>4</v>
      </c>
      <c r="AU9" s="120">
        <v>1</v>
      </c>
      <c r="AV9" s="120">
        <v>2</v>
      </c>
      <c r="AW9" s="120">
        <v>3</v>
      </c>
      <c r="AX9" s="121">
        <v>4</v>
      </c>
    </row>
    <row r="10" spans="2:50" ht="25.15" customHeight="1" x14ac:dyDescent="0.3">
      <c r="B10" s="89" t="s">
        <v>178</v>
      </c>
      <c r="C10" s="103"/>
      <c r="D10" s="103"/>
      <c r="E10" s="103"/>
      <c r="F10" s="103"/>
      <c r="G10" s="103" t="s">
        <v>23</v>
      </c>
      <c r="H10" s="103"/>
      <c r="I10" s="103"/>
      <c r="J10" s="103"/>
      <c r="K10" s="103"/>
      <c r="L10" s="103"/>
      <c r="M10" s="103"/>
      <c r="N10" s="103"/>
      <c r="O10" s="103" t="s">
        <v>23</v>
      </c>
      <c r="P10" s="103"/>
      <c r="Q10" s="103"/>
      <c r="R10" s="103"/>
      <c r="S10" s="103"/>
      <c r="T10" s="103"/>
      <c r="U10" s="103"/>
      <c r="V10" s="103"/>
      <c r="W10" s="103" t="s">
        <v>23</v>
      </c>
      <c r="X10" s="103"/>
      <c r="Y10" s="103"/>
      <c r="Z10" s="103"/>
      <c r="AA10" s="103"/>
      <c r="AB10" s="103"/>
      <c r="AC10" s="103"/>
      <c r="AD10" s="103"/>
      <c r="AE10" s="103" t="s">
        <v>23</v>
      </c>
      <c r="AF10" s="103"/>
      <c r="AG10" s="103"/>
      <c r="AH10" s="103"/>
      <c r="AI10" s="103"/>
      <c r="AJ10" s="103"/>
      <c r="AK10" s="103"/>
      <c r="AL10" s="103"/>
      <c r="AM10" s="103" t="s">
        <v>23</v>
      </c>
      <c r="AN10" s="103"/>
      <c r="AO10" s="103"/>
      <c r="AP10" s="103"/>
      <c r="AQ10" s="103"/>
      <c r="AR10" s="103"/>
      <c r="AS10" s="103"/>
      <c r="AT10" s="103"/>
      <c r="AU10" s="103" t="s">
        <v>23</v>
      </c>
      <c r="AV10" s="103"/>
      <c r="AW10" s="103"/>
      <c r="AX10" s="104"/>
    </row>
    <row r="11" spans="2:50" ht="25.15" customHeight="1" x14ac:dyDescent="0.3">
      <c r="B11" s="89" t="s">
        <v>208</v>
      </c>
      <c r="C11" s="103"/>
      <c r="D11" s="103"/>
      <c r="E11" s="103" t="s">
        <v>23</v>
      </c>
      <c r="F11" s="103"/>
      <c r="G11" s="103"/>
      <c r="H11" s="103"/>
      <c r="I11" s="103" t="s">
        <v>23</v>
      </c>
      <c r="J11" s="103"/>
      <c r="K11" s="103"/>
      <c r="L11" s="103"/>
      <c r="M11" s="103" t="s">
        <v>23</v>
      </c>
      <c r="N11" s="103"/>
      <c r="O11" s="103"/>
      <c r="P11" s="103"/>
      <c r="Q11" s="103" t="s">
        <v>23</v>
      </c>
      <c r="R11" s="103"/>
      <c r="S11" s="103"/>
      <c r="T11" s="103"/>
      <c r="U11" s="103" t="s">
        <v>23</v>
      </c>
      <c r="V11" s="103"/>
      <c r="W11" s="103"/>
      <c r="X11" s="103"/>
      <c r="Y11" s="103" t="s">
        <v>23</v>
      </c>
      <c r="Z11" s="103"/>
      <c r="AA11" s="103"/>
      <c r="AB11" s="103" t="s">
        <v>23</v>
      </c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4"/>
    </row>
    <row r="12" spans="2:50" ht="25.15" customHeight="1" x14ac:dyDescent="0.3">
      <c r="B12" s="89" t="s">
        <v>196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 t="s">
        <v>23</v>
      </c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4"/>
    </row>
    <row r="13" spans="2:50" ht="25.15" customHeight="1" x14ac:dyDescent="0.3">
      <c r="B13" s="89" t="s">
        <v>197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 t="s">
        <v>23</v>
      </c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4"/>
    </row>
    <row r="14" spans="2:50" ht="25.15" customHeight="1" x14ac:dyDescent="0.3">
      <c r="B14" s="89" t="s">
        <v>198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 t="s">
        <v>23</v>
      </c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4"/>
    </row>
    <row r="15" spans="2:50" ht="25.15" customHeight="1" x14ac:dyDescent="0.3">
      <c r="B15" s="89" t="s">
        <v>223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 t="s">
        <v>23</v>
      </c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4"/>
    </row>
    <row r="16" spans="2:50" ht="25.15" customHeight="1" x14ac:dyDescent="0.3">
      <c r="B16" s="89" t="s">
        <v>224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 t="s">
        <v>23</v>
      </c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4"/>
    </row>
    <row r="17" spans="2:50" ht="25.15" customHeight="1" x14ac:dyDescent="0.3">
      <c r="B17" s="89" t="s">
        <v>225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 t="s">
        <v>23</v>
      </c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4"/>
    </row>
    <row r="18" spans="2:50" ht="25.15" customHeight="1" x14ac:dyDescent="0.3">
      <c r="B18" s="89" t="s">
        <v>219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 t="s">
        <v>23</v>
      </c>
      <c r="AJ18" s="103" t="s">
        <v>23</v>
      </c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4"/>
    </row>
    <row r="19" spans="2:50" ht="25.15" hidden="1" customHeight="1" x14ac:dyDescent="0.3">
      <c r="B19" s="156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8"/>
    </row>
    <row r="20" spans="2:50" ht="25.15" hidden="1" customHeight="1" x14ac:dyDescent="0.3">
      <c r="B20" s="149" t="s">
        <v>226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48"/>
    </row>
    <row r="21" spans="2:50" ht="25.15" hidden="1" customHeight="1" thickBot="1" x14ac:dyDescent="0.35">
      <c r="B21" s="106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2"/>
    </row>
    <row r="22" spans="2:50" s="75" customFormat="1" ht="25.15" customHeight="1" x14ac:dyDescent="0.3">
      <c r="B22" s="76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</row>
    <row r="23" spans="2:50" s="75" customFormat="1" ht="14.45" x14ac:dyDescent="0.3">
      <c r="B23" s="39" t="s">
        <v>220</v>
      </c>
      <c r="C23" s="129"/>
      <c r="D23" s="129"/>
      <c r="E23" s="129">
        <v>1</v>
      </c>
      <c r="F23" s="129"/>
      <c r="G23" s="129"/>
      <c r="H23" s="129">
        <v>2</v>
      </c>
      <c r="I23" s="129"/>
      <c r="J23" s="129"/>
      <c r="K23" s="129"/>
      <c r="L23" s="129"/>
      <c r="M23" s="129">
        <v>1</v>
      </c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</row>
    <row r="24" spans="2:50" s="75" customFormat="1" ht="14.45" x14ac:dyDescent="0.3">
      <c r="B24" t="s">
        <v>221</v>
      </c>
      <c r="C24" s="129"/>
      <c r="D24" s="129"/>
      <c r="E24" s="129">
        <v>1</v>
      </c>
      <c r="F24" s="129"/>
      <c r="G24" s="129"/>
      <c r="H24" s="129">
        <v>2</v>
      </c>
      <c r="I24" s="129"/>
      <c r="J24" s="129"/>
      <c r="K24" s="129"/>
      <c r="L24" s="129"/>
      <c r="M24" s="129">
        <v>1</v>
      </c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</row>
    <row r="25" spans="2:50" s="75" customFormat="1" ht="25.15" customHeight="1" x14ac:dyDescent="0.3">
      <c r="B25" s="76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</row>
  </sheetData>
  <mergeCells count="29">
    <mergeCell ref="B3:B5"/>
    <mergeCell ref="C3:AX3"/>
    <mergeCell ref="C4:AX5"/>
    <mergeCell ref="C6:AX6"/>
    <mergeCell ref="AM7:AP7"/>
    <mergeCell ref="AQ7:AT7"/>
    <mergeCell ref="S7:V7"/>
    <mergeCell ref="W7:Z7"/>
    <mergeCell ref="AA7:AD7"/>
    <mergeCell ref="AE7:AH7"/>
    <mergeCell ref="AI7:AL7"/>
    <mergeCell ref="B7:B9"/>
    <mergeCell ref="C7:F7"/>
    <mergeCell ref="G7:J7"/>
    <mergeCell ref="K7:N7"/>
    <mergeCell ref="O7:R7"/>
    <mergeCell ref="AU8:AX8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7:AX7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X25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3" sqref="B3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0" ht="15.75" thickBot="1" x14ac:dyDescent="0.3"/>
    <row r="3" spans="2:50" ht="15" customHeight="1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0" ht="26.45" customHeight="1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0" ht="15.75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0" ht="25.9" customHeight="1" thickBot="1" x14ac:dyDescent="0.3">
      <c r="B6" s="300" t="s">
        <v>263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0" ht="31.5" customHeight="1" x14ac:dyDescent="0.25">
      <c r="B7" s="25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51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0" x14ac:dyDescent="0.25">
      <c r="B8" s="25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51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0" x14ac:dyDescent="0.25">
      <c r="B9" s="250"/>
      <c r="C9" s="120">
        <v>1</v>
      </c>
      <c r="D9" s="120">
        <f>+C9+1</f>
        <v>2</v>
      </c>
      <c r="E9" s="120">
        <v>3</v>
      </c>
      <c r="F9" s="120">
        <v>4</v>
      </c>
      <c r="G9" s="120">
        <v>1</v>
      </c>
      <c r="H9" s="120">
        <v>2</v>
      </c>
      <c r="I9" s="120">
        <v>3</v>
      </c>
      <c r="J9" s="120">
        <v>4</v>
      </c>
      <c r="K9" s="120">
        <v>1</v>
      </c>
      <c r="L9" s="120">
        <v>2</v>
      </c>
      <c r="M9" s="120">
        <v>3</v>
      </c>
      <c r="N9" s="120">
        <v>4</v>
      </c>
      <c r="O9" s="120">
        <v>1</v>
      </c>
      <c r="P9" s="120">
        <v>2</v>
      </c>
      <c r="Q9" s="120">
        <v>3</v>
      </c>
      <c r="R9" s="120">
        <v>4</v>
      </c>
      <c r="S9" s="120">
        <v>1</v>
      </c>
      <c r="T9" s="120">
        <v>2</v>
      </c>
      <c r="U9" s="120">
        <v>3</v>
      </c>
      <c r="V9" s="120">
        <v>4</v>
      </c>
      <c r="W9" s="120">
        <v>1</v>
      </c>
      <c r="X9" s="120">
        <v>2</v>
      </c>
      <c r="Y9" s="120">
        <v>3</v>
      </c>
      <c r="Z9" s="120">
        <v>4</v>
      </c>
      <c r="AA9" s="120">
        <v>1</v>
      </c>
      <c r="AB9" s="120">
        <v>2</v>
      </c>
      <c r="AC9" s="120">
        <v>3</v>
      </c>
      <c r="AD9" s="121">
        <v>4</v>
      </c>
      <c r="AE9" s="120">
        <v>1</v>
      </c>
      <c r="AF9" s="120">
        <v>2</v>
      </c>
      <c r="AG9" s="120">
        <v>3</v>
      </c>
      <c r="AH9" s="120">
        <v>4</v>
      </c>
      <c r="AI9" s="120">
        <v>1</v>
      </c>
      <c r="AJ9" s="120">
        <v>2</v>
      </c>
      <c r="AK9" s="120">
        <v>3</v>
      </c>
      <c r="AL9" s="120">
        <v>4</v>
      </c>
      <c r="AM9" s="120">
        <v>1</v>
      </c>
      <c r="AN9" s="120">
        <v>2</v>
      </c>
      <c r="AO9" s="120">
        <v>3</v>
      </c>
      <c r="AP9" s="120">
        <v>4</v>
      </c>
      <c r="AQ9" s="120">
        <v>1</v>
      </c>
      <c r="AR9" s="120">
        <v>2</v>
      </c>
      <c r="AS9" s="120">
        <v>3</v>
      </c>
      <c r="AT9" s="120">
        <v>4</v>
      </c>
      <c r="AU9" s="120">
        <v>1</v>
      </c>
      <c r="AV9" s="120">
        <v>2</v>
      </c>
      <c r="AW9" s="120">
        <v>3</v>
      </c>
      <c r="AX9" s="121">
        <v>4</v>
      </c>
    </row>
    <row r="10" spans="2:50" ht="25.15" customHeight="1" x14ac:dyDescent="0.3">
      <c r="B10" s="89" t="s">
        <v>178</v>
      </c>
      <c r="C10" s="103"/>
      <c r="D10" s="103"/>
      <c r="E10" s="103"/>
      <c r="F10" s="103"/>
      <c r="G10" s="103"/>
      <c r="H10" s="103" t="s">
        <v>23</v>
      </c>
      <c r="I10" s="103"/>
      <c r="J10" s="103"/>
      <c r="K10" s="103"/>
      <c r="L10" s="103"/>
      <c r="M10" s="103"/>
      <c r="N10" s="103"/>
      <c r="O10" s="103"/>
      <c r="P10" s="103" t="s">
        <v>23</v>
      </c>
      <c r="Q10" s="103"/>
      <c r="R10" s="103"/>
      <c r="S10" s="103"/>
      <c r="T10" s="103" t="s">
        <v>23</v>
      </c>
      <c r="U10" s="103"/>
      <c r="V10" s="103"/>
      <c r="W10" s="103"/>
      <c r="X10" s="103"/>
      <c r="Y10" s="103"/>
      <c r="Z10" s="103"/>
      <c r="AA10" s="103"/>
      <c r="AB10" s="103" t="s">
        <v>23</v>
      </c>
      <c r="AC10" s="103"/>
      <c r="AD10" s="103"/>
      <c r="AE10" s="103"/>
      <c r="AF10" s="103"/>
      <c r="AG10" s="103"/>
      <c r="AH10" s="103"/>
      <c r="AI10" s="103"/>
      <c r="AJ10" s="103" t="s">
        <v>23</v>
      </c>
      <c r="AK10" s="103"/>
      <c r="AL10" s="103"/>
      <c r="AM10" s="103"/>
      <c r="AN10" s="103"/>
      <c r="AO10" s="103"/>
      <c r="AP10" s="103"/>
      <c r="AQ10" s="103"/>
      <c r="AR10" s="103" t="s">
        <v>23</v>
      </c>
      <c r="AS10" s="103"/>
      <c r="AT10" s="103"/>
      <c r="AU10" s="103"/>
      <c r="AV10" s="103"/>
      <c r="AW10" s="103"/>
      <c r="AX10" s="104"/>
    </row>
    <row r="11" spans="2:50" ht="25.15" customHeight="1" x14ac:dyDescent="0.3">
      <c r="B11" s="89" t="s">
        <v>208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4"/>
    </row>
    <row r="12" spans="2:50" ht="25.15" customHeight="1" x14ac:dyDescent="0.3">
      <c r="B12" s="89" t="s">
        <v>196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 t="s">
        <v>23</v>
      </c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4"/>
    </row>
    <row r="13" spans="2:50" ht="25.15" customHeight="1" x14ac:dyDescent="0.3">
      <c r="B13" s="89" t="s">
        <v>197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 t="s">
        <v>23</v>
      </c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4"/>
    </row>
    <row r="14" spans="2:50" ht="25.15" customHeight="1" x14ac:dyDescent="0.3">
      <c r="B14" s="89" t="s">
        <v>198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 t="s">
        <v>23</v>
      </c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4"/>
    </row>
    <row r="15" spans="2:50" ht="25.15" customHeight="1" x14ac:dyDescent="0.3">
      <c r="B15" s="89" t="s">
        <v>223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 t="s">
        <v>23</v>
      </c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4"/>
    </row>
    <row r="16" spans="2:50" ht="25.15" customHeight="1" x14ac:dyDescent="0.3">
      <c r="B16" s="89" t="s">
        <v>224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 t="s">
        <v>23</v>
      </c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4"/>
    </row>
    <row r="17" spans="2:50" ht="25.15" customHeight="1" x14ac:dyDescent="0.3">
      <c r="B17" s="89" t="s">
        <v>225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 t="s">
        <v>23</v>
      </c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4"/>
    </row>
    <row r="18" spans="2:50" ht="25.15" customHeight="1" x14ac:dyDescent="0.3">
      <c r="B18" s="89" t="s">
        <v>219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 t="s">
        <v>23</v>
      </c>
      <c r="AJ18" s="103" t="s">
        <v>23</v>
      </c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4"/>
    </row>
    <row r="19" spans="2:50" ht="24.6" hidden="1" customHeight="1" thickBot="1" x14ac:dyDescent="0.35">
      <c r="B19" s="220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48"/>
    </row>
    <row r="20" spans="2:50" ht="25.15" hidden="1" customHeight="1" x14ac:dyDescent="0.3">
      <c r="B20" s="156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8"/>
    </row>
    <row r="21" spans="2:50" ht="25.15" hidden="1" customHeight="1" x14ac:dyDescent="0.3">
      <c r="B21" s="149" t="s">
        <v>226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48"/>
    </row>
    <row r="22" spans="2:50" ht="25.15" hidden="1" customHeight="1" thickBot="1" x14ac:dyDescent="0.35">
      <c r="B22" s="106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2"/>
    </row>
    <row r="23" spans="2:50" ht="14.45" x14ac:dyDescent="0.3">
      <c r="H23" s="29"/>
    </row>
    <row r="24" spans="2:50" ht="14.45" x14ac:dyDescent="0.3">
      <c r="B24" s="138" t="s">
        <v>220</v>
      </c>
      <c r="H24" s="29">
        <v>1</v>
      </c>
    </row>
    <row r="25" spans="2:50" s="75" customFormat="1" ht="25.15" customHeight="1" x14ac:dyDescent="0.3">
      <c r="B25" s="138" t="s">
        <v>221</v>
      </c>
      <c r="C25" s="129"/>
      <c r="D25" s="129"/>
      <c r="E25" s="129"/>
      <c r="F25" s="129"/>
      <c r="G25" s="129"/>
      <c r="H25" s="129">
        <v>1</v>
      </c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</row>
  </sheetData>
  <mergeCells count="29">
    <mergeCell ref="B3:B5"/>
    <mergeCell ref="C3:AX3"/>
    <mergeCell ref="C4:AX5"/>
    <mergeCell ref="C6:AX6"/>
    <mergeCell ref="AM7:AP7"/>
    <mergeCell ref="AQ7:AT7"/>
    <mergeCell ref="S7:V7"/>
    <mergeCell ref="W7:Z7"/>
    <mergeCell ref="AA7:AD7"/>
    <mergeCell ref="AE7:AH7"/>
    <mergeCell ref="AI7:AL7"/>
    <mergeCell ref="B7:B9"/>
    <mergeCell ref="C7:F7"/>
    <mergeCell ref="G7:J7"/>
    <mergeCell ref="K7:N7"/>
    <mergeCell ref="O7:R7"/>
    <mergeCell ref="AU8:AX8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7:AX7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X27"/>
  <sheetViews>
    <sheetView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B4" sqref="B4:AX7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3" spans="2:50" ht="15.75" thickBot="1" x14ac:dyDescent="0.3"/>
    <row r="4" spans="2:50" ht="15" customHeight="1" x14ac:dyDescent="0.25">
      <c r="B4" s="297"/>
      <c r="C4" s="289" t="s">
        <v>240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96"/>
    </row>
    <row r="5" spans="2:50" ht="26.45" customHeight="1" x14ac:dyDescent="0.25">
      <c r="B5" s="298"/>
      <c r="C5" s="290" t="s">
        <v>241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86"/>
    </row>
    <row r="6" spans="2:50" ht="15.75" thickBot="1" x14ac:dyDescent="0.3">
      <c r="B6" s="299"/>
      <c r="C6" s="291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8"/>
    </row>
    <row r="7" spans="2:50" ht="25.9" customHeight="1" thickBot="1" x14ac:dyDescent="0.3">
      <c r="B7" s="300" t="s">
        <v>264</v>
      </c>
      <c r="C7" s="301" t="s">
        <v>161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3"/>
    </row>
    <row r="8" spans="2:50" ht="31.5" customHeight="1" x14ac:dyDescent="0.25">
      <c r="B8" s="250" t="s">
        <v>16</v>
      </c>
      <c r="C8" s="249" t="s">
        <v>202</v>
      </c>
      <c r="D8" s="249"/>
      <c r="E8" s="249"/>
      <c r="F8" s="249"/>
      <c r="G8" s="249" t="s">
        <v>3</v>
      </c>
      <c r="H8" s="249"/>
      <c r="I8" s="249"/>
      <c r="J8" s="249"/>
      <c r="K8" s="249" t="s">
        <v>1</v>
      </c>
      <c r="L8" s="249"/>
      <c r="M8" s="249"/>
      <c r="N8" s="249"/>
      <c r="O8" s="249" t="s">
        <v>2</v>
      </c>
      <c r="P8" s="249"/>
      <c r="Q8" s="249"/>
      <c r="R8" s="249"/>
      <c r="S8" s="249" t="s">
        <v>4</v>
      </c>
      <c r="T8" s="249"/>
      <c r="U8" s="249"/>
      <c r="V8" s="249"/>
      <c r="W8" s="249" t="s">
        <v>5</v>
      </c>
      <c r="X8" s="249"/>
      <c r="Y8" s="249"/>
      <c r="Z8" s="249"/>
      <c r="AA8" s="249" t="s">
        <v>6</v>
      </c>
      <c r="AB8" s="249"/>
      <c r="AC8" s="249"/>
      <c r="AD8" s="251"/>
      <c r="AE8" s="249" t="s">
        <v>7</v>
      </c>
      <c r="AF8" s="249"/>
      <c r="AG8" s="249"/>
      <c r="AH8" s="249"/>
      <c r="AI8" s="249" t="s">
        <v>8</v>
      </c>
      <c r="AJ8" s="249"/>
      <c r="AK8" s="249"/>
      <c r="AL8" s="249"/>
      <c r="AM8" s="249" t="s">
        <v>9</v>
      </c>
      <c r="AN8" s="249"/>
      <c r="AO8" s="249"/>
      <c r="AP8" s="249"/>
      <c r="AQ8" s="249" t="s">
        <v>10</v>
      </c>
      <c r="AR8" s="249"/>
      <c r="AS8" s="249"/>
      <c r="AT8" s="249"/>
      <c r="AU8" s="249" t="s">
        <v>11</v>
      </c>
      <c r="AV8" s="249"/>
      <c r="AW8" s="249"/>
      <c r="AX8" s="251"/>
    </row>
    <row r="9" spans="2:50" x14ac:dyDescent="0.25">
      <c r="B9" s="250"/>
      <c r="C9" s="249" t="s">
        <v>203</v>
      </c>
      <c r="D9" s="249"/>
      <c r="E9" s="249"/>
      <c r="F9" s="249"/>
      <c r="G9" s="249" t="s">
        <v>203</v>
      </c>
      <c r="H9" s="249"/>
      <c r="I9" s="249"/>
      <c r="J9" s="249"/>
      <c r="K9" s="249" t="s">
        <v>203</v>
      </c>
      <c r="L9" s="249"/>
      <c r="M9" s="249"/>
      <c r="N9" s="249"/>
      <c r="O9" s="249" t="s">
        <v>203</v>
      </c>
      <c r="P9" s="249"/>
      <c r="Q9" s="249"/>
      <c r="R9" s="249"/>
      <c r="S9" s="249" t="s">
        <v>203</v>
      </c>
      <c r="T9" s="249"/>
      <c r="U9" s="249"/>
      <c r="V9" s="249"/>
      <c r="W9" s="249" t="s">
        <v>203</v>
      </c>
      <c r="X9" s="249"/>
      <c r="Y9" s="249"/>
      <c r="Z9" s="249"/>
      <c r="AA9" s="249" t="s">
        <v>203</v>
      </c>
      <c r="AB9" s="249"/>
      <c r="AC9" s="249"/>
      <c r="AD9" s="251"/>
      <c r="AE9" s="249" t="s">
        <v>203</v>
      </c>
      <c r="AF9" s="249"/>
      <c r="AG9" s="249"/>
      <c r="AH9" s="249"/>
      <c r="AI9" s="249" t="s">
        <v>203</v>
      </c>
      <c r="AJ9" s="249"/>
      <c r="AK9" s="249"/>
      <c r="AL9" s="249"/>
      <c r="AM9" s="249" t="s">
        <v>203</v>
      </c>
      <c r="AN9" s="249"/>
      <c r="AO9" s="249"/>
      <c r="AP9" s="249"/>
      <c r="AQ9" s="249" t="s">
        <v>203</v>
      </c>
      <c r="AR9" s="249"/>
      <c r="AS9" s="249"/>
      <c r="AT9" s="249"/>
      <c r="AU9" s="249" t="s">
        <v>203</v>
      </c>
      <c r="AV9" s="249"/>
      <c r="AW9" s="249"/>
      <c r="AX9" s="251"/>
    </row>
    <row r="10" spans="2:50" x14ac:dyDescent="0.25">
      <c r="B10" s="250"/>
      <c r="C10" s="120">
        <v>1</v>
      </c>
      <c r="D10" s="120">
        <f>+C10+1</f>
        <v>2</v>
      </c>
      <c r="E10" s="120">
        <v>3</v>
      </c>
      <c r="F10" s="120">
        <v>4</v>
      </c>
      <c r="G10" s="120">
        <v>1</v>
      </c>
      <c r="H10" s="120">
        <v>2</v>
      </c>
      <c r="I10" s="120">
        <v>3</v>
      </c>
      <c r="J10" s="120">
        <v>4</v>
      </c>
      <c r="K10" s="120">
        <v>1</v>
      </c>
      <c r="L10" s="120">
        <v>2</v>
      </c>
      <c r="M10" s="120">
        <v>3</v>
      </c>
      <c r="N10" s="120">
        <v>4</v>
      </c>
      <c r="O10" s="120">
        <v>1</v>
      </c>
      <c r="P10" s="120">
        <v>2</v>
      </c>
      <c r="Q10" s="120">
        <v>3</v>
      </c>
      <c r="R10" s="120">
        <v>4</v>
      </c>
      <c r="S10" s="120">
        <v>1</v>
      </c>
      <c r="T10" s="120">
        <v>2</v>
      </c>
      <c r="U10" s="120">
        <v>3</v>
      </c>
      <c r="V10" s="120">
        <v>4</v>
      </c>
      <c r="W10" s="120">
        <v>1</v>
      </c>
      <c r="X10" s="120">
        <v>2</v>
      </c>
      <c r="Y10" s="120">
        <v>3</v>
      </c>
      <c r="Z10" s="120">
        <v>4</v>
      </c>
      <c r="AA10" s="120">
        <v>1</v>
      </c>
      <c r="AB10" s="120">
        <v>2</v>
      </c>
      <c r="AC10" s="120">
        <v>3</v>
      </c>
      <c r="AD10" s="121">
        <v>4</v>
      </c>
      <c r="AE10" s="120">
        <v>1</v>
      </c>
      <c r="AF10" s="120">
        <v>2</v>
      </c>
      <c r="AG10" s="120">
        <v>3</v>
      </c>
      <c r="AH10" s="120">
        <v>4</v>
      </c>
      <c r="AI10" s="120">
        <v>1</v>
      </c>
      <c r="AJ10" s="120">
        <v>2</v>
      </c>
      <c r="AK10" s="120">
        <v>3</v>
      </c>
      <c r="AL10" s="120">
        <v>4</v>
      </c>
      <c r="AM10" s="120">
        <v>1</v>
      </c>
      <c r="AN10" s="120">
        <v>2</v>
      </c>
      <c r="AO10" s="120">
        <v>3</v>
      </c>
      <c r="AP10" s="120">
        <v>4</v>
      </c>
      <c r="AQ10" s="120">
        <v>1</v>
      </c>
      <c r="AR10" s="120">
        <v>2</v>
      </c>
      <c r="AS10" s="120">
        <v>3</v>
      </c>
      <c r="AT10" s="120">
        <v>4</v>
      </c>
      <c r="AU10" s="120">
        <v>1</v>
      </c>
      <c r="AV10" s="120">
        <v>2</v>
      </c>
      <c r="AW10" s="120">
        <v>3</v>
      </c>
      <c r="AX10" s="121">
        <v>4</v>
      </c>
    </row>
    <row r="11" spans="2:50" ht="25.15" customHeight="1" x14ac:dyDescent="0.3">
      <c r="B11" s="89" t="s">
        <v>178</v>
      </c>
      <c r="C11" s="103"/>
      <c r="D11" s="103"/>
      <c r="E11" s="103"/>
      <c r="F11" s="103"/>
      <c r="G11" s="103"/>
      <c r="H11" s="103" t="s">
        <v>23</v>
      </c>
      <c r="I11" s="103"/>
      <c r="J11" s="103"/>
      <c r="K11" s="103"/>
      <c r="L11" s="103"/>
      <c r="M11" s="103"/>
      <c r="N11" s="103"/>
      <c r="O11" s="103"/>
      <c r="P11" s="103" t="s">
        <v>23</v>
      </c>
      <c r="Q11" s="103"/>
      <c r="R11" s="103"/>
      <c r="S11" s="103"/>
      <c r="T11" s="103"/>
      <c r="U11" s="103"/>
      <c r="V11" s="103"/>
      <c r="W11" s="103"/>
      <c r="X11" s="103" t="s">
        <v>23</v>
      </c>
      <c r="Y11" s="103"/>
      <c r="Z11" s="103"/>
      <c r="AA11" s="103"/>
      <c r="AB11" s="103"/>
      <c r="AC11" s="103"/>
      <c r="AD11" s="103"/>
      <c r="AE11" s="103"/>
      <c r="AF11" s="103" t="s">
        <v>23</v>
      </c>
      <c r="AG11" s="103"/>
      <c r="AH11" s="103"/>
      <c r="AI11" s="103"/>
      <c r="AJ11" s="103"/>
      <c r="AK11" s="103"/>
      <c r="AL11" s="103"/>
      <c r="AM11" s="103"/>
      <c r="AN11" s="103" t="s">
        <v>23</v>
      </c>
      <c r="AO11" s="103"/>
      <c r="AP11" s="103"/>
      <c r="AQ11" s="103"/>
      <c r="AR11" s="103"/>
      <c r="AS11" s="103"/>
      <c r="AT11" s="103"/>
      <c r="AU11" s="103"/>
      <c r="AV11" s="103" t="s">
        <v>23</v>
      </c>
      <c r="AW11" s="103"/>
      <c r="AX11" s="104"/>
    </row>
    <row r="12" spans="2:50" ht="25.15" customHeight="1" x14ac:dyDescent="0.3">
      <c r="B12" s="89" t="s">
        <v>208</v>
      </c>
      <c r="C12" s="103"/>
      <c r="D12" s="103" t="s">
        <v>23</v>
      </c>
      <c r="E12" s="103"/>
      <c r="F12" s="103"/>
      <c r="G12" s="103"/>
      <c r="H12" s="103" t="s">
        <v>23</v>
      </c>
      <c r="I12" s="103"/>
      <c r="J12" s="103"/>
      <c r="K12" s="103"/>
      <c r="L12" s="103" t="s">
        <v>23</v>
      </c>
      <c r="M12" s="103"/>
      <c r="N12" s="103"/>
      <c r="O12" s="103"/>
      <c r="P12" s="103" t="s">
        <v>23</v>
      </c>
      <c r="Q12" s="103"/>
      <c r="R12" s="103"/>
      <c r="S12" s="103"/>
      <c r="T12" s="103" t="s">
        <v>23</v>
      </c>
      <c r="U12" s="103"/>
      <c r="V12" s="103"/>
      <c r="W12" s="103"/>
      <c r="X12" s="103" t="s">
        <v>23</v>
      </c>
      <c r="Y12" s="103"/>
      <c r="Z12" s="103"/>
      <c r="AA12" s="103"/>
      <c r="AB12" s="103" t="s">
        <v>23</v>
      </c>
      <c r="AC12" s="103"/>
      <c r="AD12" s="103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7"/>
    </row>
    <row r="13" spans="2:50" ht="25.15" customHeight="1" x14ac:dyDescent="0.3">
      <c r="B13" s="89" t="s">
        <v>196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 t="s">
        <v>23</v>
      </c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4"/>
    </row>
    <row r="14" spans="2:50" ht="25.15" customHeight="1" x14ac:dyDescent="0.3">
      <c r="B14" s="89" t="s">
        <v>197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 t="s">
        <v>23</v>
      </c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4"/>
    </row>
    <row r="15" spans="2:50" ht="25.15" customHeight="1" x14ac:dyDescent="0.3">
      <c r="B15" s="89" t="s">
        <v>198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 t="s">
        <v>23</v>
      </c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4"/>
    </row>
    <row r="16" spans="2:50" ht="25.15" customHeight="1" x14ac:dyDescent="0.3">
      <c r="B16" s="89" t="s">
        <v>223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 t="s">
        <v>23</v>
      </c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4"/>
    </row>
    <row r="17" spans="2:50" ht="25.15" customHeight="1" x14ac:dyDescent="0.3">
      <c r="B17" s="89" t="s">
        <v>224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 t="s">
        <v>23</v>
      </c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4"/>
    </row>
    <row r="18" spans="2:50" ht="25.15" customHeight="1" x14ac:dyDescent="0.3">
      <c r="B18" s="89" t="s">
        <v>225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 t="s">
        <v>23</v>
      </c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4"/>
    </row>
    <row r="19" spans="2:50" ht="25.15" customHeight="1" thickBot="1" x14ac:dyDescent="0.35">
      <c r="B19" s="89" t="s">
        <v>219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 t="s">
        <v>23</v>
      </c>
      <c r="AJ19" s="103" t="s">
        <v>23</v>
      </c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4"/>
    </row>
    <row r="20" spans="2:50" ht="25.15" customHeight="1" x14ac:dyDescent="0.3">
      <c r="B20" s="156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8"/>
    </row>
    <row r="21" spans="2:50" ht="25.15" customHeight="1" x14ac:dyDescent="0.3">
      <c r="B21" s="149" t="s">
        <v>226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48"/>
    </row>
    <row r="22" spans="2:50" ht="25.15" customHeight="1" thickBot="1" x14ac:dyDescent="0.35">
      <c r="B22" s="106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2"/>
    </row>
    <row r="23" spans="2:50" ht="25.15" customHeight="1" x14ac:dyDescent="0.3">
      <c r="B23" s="138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</row>
    <row r="24" spans="2:50" ht="25.15" customHeight="1" x14ac:dyDescent="0.3">
      <c r="B24" s="138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</row>
    <row r="25" spans="2:50" ht="14.45" x14ac:dyDescent="0.3">
      <c r="B25" s="138" t="s">
        <v>220</v>
      </c>
      <c r="D25">
        <v>1</v>
      </c>
      <c r="H25">
        <v>1</v>
      </c>
      <c r="L25">
        <v>1</v>
      </c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</row>
    <row r="26" spans="2:50" ht="14.45" x14ac:dyDescent="0.3">
      <c r="B26" s="138" t="s">
        <v>221</v>
      </c>
      <c r="D26">
        <v>1</v>
      </c>
      <c r="H26">
        <v>1</v>
      </c>
      <c r="L26">
        <v>1</v>
      </c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</row>
    <row r="27" spans="2:50" s="75" customFormat="1" ht="25.15" customHeight="1" x14ac:dyDescent="0.3">
      <c r="B27" s="76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</row>
  </sheetData>
  <mergeCells count="29">
    <mergeCell ref="B4:B6"/>
    <mergeCell ref="C4:AX4"/>
    <mergeCell ref="C5:AX6"/>
    <mergeCell ref="C7:AX7"/>
    <mergeCell ref="AM8:AP8"/>
    <mergeCell ref="AQ8:AT8"/>
    <mergeCell ref="S8:V8"/>
    <mergeCell ref="W8:Z8"/>
    <mergeCell ref="AA8:AD8"/>
    <mergeCell ref="AE8:AH8"/>
    <mergeCell ref="AI8:AL8"/>
    <mergeCell ref="B8:B10"/>
    <mergeCell ref="C8:F8"/>
    <mergeCell ref="G8:J8"/>
    <mergeCell ref="K8:N8"/>
    <mergeCell ref="O8:R8"/>
    <mergeCell ref="AU9:AX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8:AX8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X24"/>
  <sheetViews>
    <sheetView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B4" sqref="B4:AX7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3" spans="2:50" ht="15.75" thickBot="1" x14ac:dyDescent="0.3"/>
    <row r="4" spans="2:50" ht="15" customHeight="1" x14ac:dyDescent="0.25">
      <c r="B4" s="297"/>
      <c r="C4" s="289" t="s">
        <v>240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96"/>
    </row>
    <row r="5" spans="2:50" ht="26.45" customHeight="1" x14ac:dyDescent="0.25">
      <c r="B5" s="298"/>
      <c r="C5" s="290" t="s">
        <v>241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86"/>
    </row>
    <row r="6" spans="2:50" ht="15.75" thickBot="1" x14ac:dyDescent="0.3">
      <c r="B6" s="299"/>
      <c r="C6" s="291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8"/>
    </row>
    <row r="7" spans="2:50" ht="25.9" customHeight="1" thickBot="1" x14ac:dyDescent="0.3">
      <c r="B7" s="300" t="s">
        <v>265</v>
      </c>
      <c r="C7" s="301" t="s">
        <v>161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3"/>
    </row>
    <row r="8" spans="2:50" ht="31.5" customHeight="1" x14ac:dyDescent="0.25">
      <c r="B8" s="250" t="s">
        <v>16</v>
      </c>
      <c r="C8" s="249" t="s">
        <v>202</v>
      </c>
      <c r="D8" s="249"/>
      <c r="E8" s="249"/>
      <c r="F8" s="249"/>
      <c r="G8" s="249" t="s">
        <v>3</v>
      </c>
      <c r="H8" s="249"/>
      <c r="I8" s="249"/>
      <c r="J8" s="249"/>
      <c r="K8" s="249" t="s">
        <v>1</v>
      </c>
      <c r="L8" s="249"/>
      <c r="M8" s="249"/>
      <c r="N8" s="249"/>
      <c r="O8" s="249" t="s">
        <v>2</v>
      </c>
      <c r="P8" s="249"/>
      <c r="Q8" s="249"/>
      <c r="R8" s="249"/>
      <c r="S8" s="249" t="s">
        <v>4</v>
      </c>
      <c r="T8" s="249"/>
      <c r="U8" s="249"/>
      <c r="V8" s="249"/>
      <c r="W8" s="249" t="s">
        <v>5</v>
      </c>
      <c r="X8" s="249"/>
      <c r="Y8" s="249"/>
      <c r="Z8" s="249"/>
      <c r="AA8" s="249" t="s">
        <v>6</v>
      </c>
      <c r="AB8" s="249"/>
      <c r="AC8" s="249"/>
      <c r="AD8" s="251"/>
      <c r="AE8" s="249" t="s">
        <v>7</v>
      </c>
      <c r="AF8" s="249"/>
      <c r="AG8" s="249"/>
      <c r="AH8" s="249"/>
      <c r="AI8" s="249" t="s">
        <v>8</v>
      </c>
      <c r="AJ8" s="249"/>
      <c r="AK8" s="249"/>
      <c r="AL8" s="249"/>
      <c r="AM8" s="249" t="s">
        <v>9</v>
      </c>
      <c r="AN8" s="249"/>
      <c r="AO8" s="249"/>
      <c r="AP8" s="249"/>
      <c r="AQ8" s="249" t="s">
        <v>10</v>
      </c>
      <c r="AR8" s="249"/>
      <c r="AS8" s="249"/>
      <c r="AT8" s="249"/>
      <c r="AU8" s="249" t="s">
        <v>11</v>
      </c>
      <c r="AV8" s="249"/>
      <c r="AW8" s="249"/>
      <c r="AX8" s="251"/>
    </row>
    <row r="9" spans="2:50" x14ac:dyDescent="0.25">
      <c r="B9" s="250"/>
      <c r="C9" s="249" t="s">
        <v>203</v>
      </c>
      <c r="D9" s="249"/>
      <c r="E9" s="249"/>
      <c r="F9" s="249"/>
      <c r="G9" s="249" t="s">
        <v>203</v>
      </c>
      <c r="H9" s="249"/>
      <c r="I9" s="249"/>
      <c r="J9" s="249"/>
      <c r="K9" s="249" t="s">
        <v>203</v>
      </c>
      <c r="L9" s="249"/>
      <c r="M9" s="249"/>
      <c r="N9" s="249"/>
      <c r="O9" s="249" t="s">
        <v>203</v>
      </c>
      <c r="P9" s="249"/>
      <c r="Q9" s="249"/>
      <c r="R9" s="249"/>
      <c r="S9" s="249" t="s">
        <v>203</v>
      </c>
      <c r="T9" s="249"/>
      <c r="U9" s="249"/>
      <c r="V9" s="249"/>
      <c r="W9" s="249" t="s">
        <v>203</v>
      </c>
      <c r="X9" s="249"/>
      <c r="Y9" s="249"/>
      <c r="Z9" s="249"/>
      <c r="AA9" s="249" t="s">
        <v>203</v>
      </c>
      <c r="AB9" s="249"/>
      <c r="AC9" s="249"/>
      <c r="AD9" s="251"/>
      <c r="AE9" s="249" t="s">
        <v>203</v>
      </c>
      <c r="AF9" s="249"/>
      <c r="AG9" s="249"/>
      <c r="AH9" s="249"/>
      <c r="AI9" s="249" t="s">
        <v>203</v>
      </c>
      <c r="AJ9" s="249"/>
      <c r="AK9" s="249"/>
      <c r="AL9" s="249"/>
      <c r="AM9" s="249" t="s">
        <v>203</v>
      </c>
      <c r="AN9" s="249"/>
      <c r="AO9" s="249"/>
      <c r="AP9" s="249"/>
      <c r="AQ9" s="249" t="s">
        <v>203</v>
      </c>
      <c r="AR9" s="249"/>
      <c r="AS9" s="249"/>
      <c r="AT9" s="249"/>
      <c r="AU9" s="249" t="s">
        <v>203</v>
      </c>
      <c r="AV9" s="249"/>
      <c r="AW9" s="249"/>
      <c r="AX9" s="251"/>
    </row>
    <row r="10" spans="2:50" x14ac:dyDescent="0.25">
      <c r="B10" s="250"/>
      <c r="C10" s="120">
        <v>1</v>
      </c>
      <c r="D10" s="120">
        <f>+C10+1</f>
        <v>2</v>
      </c>
      <c r="E10" s="120">
        <v>3</v>
      </c>
      <c r="F10" s="120">
        <v>4</v>
      </c>
      <c r="G10" s="120">
        <v>1</v>
      </c>
      <c r="H10" s="120">
        <v>2</v>
      </c>
      <c r="I10" s="120">
        <v>3</v>
      </c>
      <c r="J10" s="120">
        <v>4</v>
      </c>
      <c r="K10" s="120">
        <v>1</v>
      </c>
      <c r="L10" s="120">
        <v>2</v>
      </c>
      <c r="M10" s="120">
        <v>3</v>
      </c>
      <c r="N10" s="120">
        <v>4</v>
      </c>
      <c r="O10" s="120">
        <v>1</v>
      </c>
      <c r="P10" s="120">
        <v>2</v>
      </c>
      <c r="Q10" s="120">
        <v>3</v>
      </c>
      <c r="R10" s="120">
        <v>4</v>
      </c>
      <c r="S10" s="120">
        <v>1</v>
      </c>
      <c r="T10" s="120">
        <v>2</v>
      </c>
      <c r="U10" s="120">
        <v>3</v>
      </c>
      <c r="V10" s="120">
        <v>4</v>
      </c>
      <c r="W10" s="120">
        <v>1</v>
      </c>
      <c r="X10" s="120">
        <v>2</v>
      </c>
      <c r="Y10" s="120">
        <v>3</v>
      </c>
      <c r="Z10" s="120">
        <v>4</v>
      </c>
      <c r="AA10" s="120">
        <v>1</v>
      </c>
      <c r="AB10" s="120">
        <v>2</v>
      </c>
      <c r="AC10" s="120">
        <v>3</v>
      </c>
      <c r="AD10" s="121">
        <v>4</v>
      </c>
      <c r="AE10" s="120">
        <v>1</v>
      </c>
      <c r="AF10" s="120">
        <v>2</v>
      </c>
      <c r="AG10" s="120">
        <v>3</v>
      </c>
      <c r="AH10" s="120">
        <v>4</v>
      </c>
      <c r="AI10" s="120">
        <v>1</v>
      </c>
      <c r="AJ10" s="120">
        <v>2</v>
      </c>
      <c r="AK10" s="120">
        <v>3</v>
      </c>
      <c r="AL10" s="120">
        <v>4</v>
      </c>
      <c r="AM10" s="120">
        <v>1</v>
      </c>
      <c r="AN10" s="120">
        <v>2</v>
      </c>
      <c r="AO10" s="120">
        <v>3</v>
      </c>
      <c r="AP10" s="120">
        <v>4</v>
      </c>
      <c r="AQ10" s="120">
        <v>1</v>
      </c>
      <c r="AR10" s="120">
        <v>2</v>
      </c>
      <c r="AS10" s="120">
        <v>3</v>
      </c>
      <c r="AT10" s="120">
        <v>4</v>
      </c>
      <c r="AU10" s="120">
        <v>1</v>
      </c>
      <c r="AV10" s="120">
        <v>2</v>
      </c>
      <c r="AW10" s="120">
        <v>3</v>
      </c>
      <c r="AX10" s="121">
        <v>4</v>
      </c>
    </row>
    <row r="11" spans="2:50" ht="25.15" customHeight="1" x14ac:dyDescent="0.3">
      <c r="B11" s="89" t="s">
        <v>178</v>
      </c>
      <c r="C11" s="103"/>
      <c r="D11" s="103" t="s">
        <v>23</v>
      </c>
      <c r="E11" s="103"/>
      <c r="F11" s="103"/>
      <c r="G11" s="103"/>
      <c r="H11" s="103"/>
      <c r="I11" s="103"/>
      <c r="J11" s="103"/>
      <c r="K11" s="103"/>
      <c r="L11" s="103" t="s">
        <v>23</v>
      </c>
      <c r="M11" s="103"/>
      <c r="N11" s="103"/>
      <c r="O11" s="103"/>
      <c r="P11" s="103"/>
      <c r="Q11" s="103"/>
      <c r="R11" s="103"/>
      <c r="S11" s="103"/>
      <c r="T11" s="103" t="s">
        <v>23</v>
      </c>
      <c r="U11" s="103"/>
      <c r="V11" s="103"/>
      <c r="W11" s="103"/>
      <c r="X11" s="103"/>
      <c r="Y11" s="103"/>
      <c r="Z11" s="103"/>
      <c r="AA11" s="103"/>
      <c r="AB11" s="103" t="s">
        <v>23</v>
      </c>
      <c r="AC11" s="103"/>
      <c r="AD11" s="103"/>
      <c r="AE11" s="103"/>
      <c r="AF11" s="103"/>
      <c r="AG11" s="103"/>
      <c r="AH11" s="103"/>
      <c r="AI11" s="103"/>
      <c r="AJ11" s="103" t="s">
        <v>23</v>
      </c>
      <c r="AK11" s="103"/>
      <c r="AL11" s="103"/>
      <c r="AM11" s="103"/>
      <c r="AN11" s="103"/>
      <c r="AO11" s="103"/>
      <c r="AP11" s="103"/>
      <c r="AQ11" s="103"/>
      <c r="AR11" s="103" t="s">
        <v>23</v>
      </c>
      <c r="AS11" s="103"/>
      <c r="AT11" s="103"/>
      <c r="AU11" s="103"/>
      <c r="AV11" s="103"/>
      <c r="AW11" s="103"/>
      <c r="AX11" s="104"/>
    </row>
    <row r="12" spans="2:50" ht="25.15" customHeight="1" x14ac:dyDescent="0.3">
      <c r="B12" s="89" t="s">
        <v>196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 t="s">
        <v>23</v>
      </c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4"/>
    </row>
    <row r="13" spans="2:50" ht="25.15" customHeight="1" x14ac:dyDescent="0.3">
      <c r="B13" s="89" t="s">
        <v>197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 t="s">
        <v>23</v>
      </c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4"/>
    </row>
    <row r="14" spans="2:50" ht="25.15" customHeight="1" x14ac:dyDescent="0.3">
      <c r="B14" s="89" t="s">
        <v>198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 t="s">
        <v>23</v>
      </c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4"/>
    </row>
    <row r="15" spans="2:50" ht="25.15" customHeight="1" x14ac:dyDescent="0.3">
      <c r="B15" s="89" t="s">
        <v>223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 t="s">
        <v>23</v>
      </c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4"/>
    </row>
    <row r="16" spans="2:50" ht="25.15" customHeight="1" x14ac:dyDescent="0.3">
      <c r="B16" s="89" t="s">
        <v>224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 t="s">
        <v>23</v>
      </c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4"/>
    </row>
    <row r="17" spans="2:50" ht="25.15" customHeight="1" x14ac:dyDescent="0.3">
      <c r="B17" s="89" t="s">
        <v>225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 t="s">
        <v>23</v>
      </c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4"/>
    </row>
    <row r="18" spans="2:50" ht="25.15" customHeight="1" thickBot="1" x14ac:dyDescent="0.35">
      <c r="B18" s="89" t="s">
        <v>219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 t="s">
        <v>23</v>
      </c>
      <c r="AJ18" s="103" t="s">
        <v>23</v>
      </c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4"/>
    </row>
    <row r="19" spans="2:50" ht="25.15" customHeight="1" x14ac:dyDescent="0.3">
      <c r="B19" s="156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8"/>
    </row>
    <row r="20" spans="2:50" ht="25.15" customHeight="1" x14ac:dyDescent="0.3">
      <c r="B20" s="149" t="s">
        <v>226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48"/>
    </row>
    <row r="21" spans="2:50" ht="25.15" customHeight="1" thickBot="1" x14ac:dyDescent="0.35">
      <c r="B21" s="106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2"/>
    </row>
    <row r="22" spans="2:50" s="145" customFormat="1" ht="14.45" x14ac:dyDescent="0.3"/>
    <row r="23" spans="2:50" ht="14.45" x14ac:dyDescent="0.3">
      <c r="B23" s="138" t="s">
        <v>220</v>
      </c>
      <c r="D23">
        <v>1</v>
      </c>
      <c r="L23">
        <v>1</v>
      </c>
    </row>
    <row r="24" spans="2:50" ht="14.45" x14ac:dyDescent="0.3">
      <c r="B24" s="138" t="s">
        <v>221</v>
      </c>
      <c r="D24">
        <v>1</v>
      </c>
      <c r="L24">
        <v>1</v>
      </c>
    </row>
  </sheetData>
  <mergeCells count="29">
    <mergeCell ref="B4:B6"/>
    <mergeCell ref="C4:AX4"/>
    <mergeCell ref="C5:AX6"/>
    <mergeCell ref="C7:AX7"/>
    <mergeCell ref="AM8:AP8"/>
    <mergeCell ref="AQ8:AT8"/>
    <mergeCell ref="S8:V8"/>
    <mergeCell ref="W8:Z8"/>
    <mergeCell ref="AA8:AD8"/>
    <mergeCell ref="AE8:AH8"/>
    <mergeCell ref="AI8:AL8"/>
    <mergeCell ref="B8:B10"/>
    <mergeCell ref="C8:F8"/>
    <mergeCell ref="G8:J8"/>
    <mergeCell ref="K8:N8"/>
    <mergeCell ref="O8:R8"/>
    <mergeCell ref="AU9:AX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8:AX8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5"/>
  <sheetViews>
    <sheetView zoomScale="85" zoomScaleNormal="85" workbookViewId="0">
      <pane xSplit="2" ySplit="11" topLeftCell="H12" activePane="bottomRight" state="frozen"/>
      <selection pane="topRight" activeCell="D1" sqref="D1"/>
      <selection pane="bottomLeft" activeCell="A11" sqref="A11"/>
      <selection pane="bottomRight" activeCell="S5" sqref="H2:S5"/>
    </sheetView>
  </sheetViews>
  <sheetFormatPr baseColWidth="10" defaultRowHeight="15" x14ac:dyDescent="0.25"/>
  <cols>
    <col min="2" max="2" width="28.42578125" customWidth="1"/>
    <col min="3" max="7" width="12.28515625" style="29" hidden="1" customWidth="1"/>
    <col min="8" max="14" width="12.28515625" style="29" customWidth="1"/>
    <col min="15" max="19" width="11.5703125" style="29"/>
  </cols>
  <sheetData>
    <row r="1" spans="2:19" ht="15.75" thickBot="1" x14ac:dyDescent="0.3"/>
    <row r="2" spans="2:19" x14ac:dyDescent="0.25">
      <c r="B2" s="297"/>
      <c r="C2" s="308" t="s">
        <v>266</v>
      </c>
      <c r="D2" s="309"/>
      <c r="E2" s="309"/>
      <c r="F2" s="309"/>
      <c r="G2" s="309"/>
      <c r="H2" s="282" t="s">
        <v>240</v>
      </c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96"/>
    </row>
    <row r="3" spans="2:19" ht="15" customHeight="1" x14ac:dyDescent="0.25">
      <c r="B3" s="298"/>
      <c r="C3" s="310"/>
      <c r="D3" s="311"/>
      <c r="E3" s="311"/>
      <c r="F3" s="311"/>
      <c r="G3" s="311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335"/>
    </row>
    <row r="4" spans="2:19" ht="34.15" customHeight="1" thickBot="1" x14ac:dyDescent="0.3">
      <c r="B4" s="299"/>
      <c r="C4" s="312"/>
      <c r="D4" s="313"/>
      <c r="E4" s="313"/>
      <c r="F4" s="313"/>
      <c r="G4" s="313"/>
      <c r="H4" s="280" t="s">
        <v>241</v>
      </c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8"/>
    </row>
    <row r="5" spans="2:19" ht="34.15" customHeight="1" thickBot="1" x14ac:dyDescent="0.3">
      <c r="B5" s="339"/>
      <c r="C5" s="332" t="s">
        <v>161</v>
      </c>
      <c r="D5" s="333"/>
      <c r="E5" s="333"/>
      <c r="F5" s="333"/>
      <c r="G5" s="333"/>
      <c r="H5" s="340" t="s">
        <v>265</v>
      </c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4"/>
    </row>
    <row r="6" spans="2:19" ht="19.149999999999999" customHeight="1" x14ac:dyDescent="0.25">
      <c r="B6" s="336" t="s">
        <v>16</v>
      </c>
      <c r="C6" s="337" t="s">
        <v>160</v>
      </c>
      <c r="D6" s="267">
        <v>2017</v>
      </c>
      <c r="E6" s="268"/>
      <c r="F6" s="268"/>
      <c r="G6" s="338"/>
      <c r="H6" s="267" t="s">
        <v>161</v>
      </c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9"/>
    </row>
    <row r="7" spans="2:19" ht="19.149999999999999" customHeight="1" thickBot="1" x14ac:dyDescent="0.3">
      <c r="B7" s="42"/>
      <c r="C7" s="43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0</v>
      </c>
      <c r="I7" s="40" t="s">
        <v>3</v>
      </c>
      <c r="J7" s="40" t="s">
        <v>1</v>
      </c>
      <c r="K7" s="40" t="s">
        <v>2</v>
      </c>
      <c r="L7" s="40" t="s">
        <v>4</v>
      </c>
      <c r="M7" s="40" t="s">
        <v>5</v>
      </c>
      <c r="N7" s="201" t="s">
        <v>6</v>
      </c>
      <c r="O7" s="201" t="s">
        <v>7</v>
      </c>
      <c r="P7" s="201" t="s">
        <v>8</v>
      </c>
      <c r="Q7" s="201" t="s">
        <v>9</v>
      </c>
      <c r="R7" s="201" t="s">
        <v>10</v>
      </c>
      <c r="S7" s="201" t="s">
        <v>11</v>
      </c>
    </row>
    <row r="8" spans="2:19" s="1" customFormat="1" ht="34.15" customHeight="1" x14ac:dyDescent="0.3">
      <c r="B8" s="44" t="s">
        <v>12</v>
      </c>
      <c r="C8" s="45"/>
      <c r="D8" s="41">
        <v>11</v>
      </c>
      <c r="E8" s="41"/>
      <c r="F8" s="41">
        <v>14</v>
      </c>
      <c r="G8" s="41"/>
      <c r="H8" s="41">
        <v>11</v>
      </c>
      <c r="I8" s="41"/>
      <c r="J8" s="41">
        <v>12</v>
      </c>
      <c r="K8" s="41"/>
      <c r="L8" s="41">
        <v>11</v>
      </c>
      <c r="M8" s="41"/>
      <c r="N8" s="105">
        <v>11</v>
      </c>
      <c r="O8" s="105"/>
      <c r="P8" s="105">
        <v>13</v>
      </c>
      <c r="Q8" s="105"/>
      <c r="R8" s="105">
        <v>13</v>
      </c>
      <c r="S8" s="61"/>
    </row>
    <row r="9" spans="2:19" s="39" customFormat="1" ht="34.15" customHeight="1" x14ac:dyDescent="0.25">
      <c r="B9" s="46" t="s">
        <v>169</v>
      </c>
      <c r="C9" s="47"/>
      <c r="D9" s="105">
        <v>11</v>
      </c>
      <c r="E9" s="105">
        <v>11</v>
      </c>
      <c r="F9" s="105">
        <v>10</v>
      </c>
      <c r="G9" s="105">
        <v>11</v>
      </c>
      <c r="H9" s="105">
        <v>11</v>
      </c>
      <c r="I9" s="105">
        <v>12</v>
      </c>
      <c r="J9" s="105">
        <v>12</v>
      </c>
      <c r="K9" s="105">
        <v>12</v>
      </c>
      <c r="L9" s="105">
        <v>11</v>
      </c>
      <c r="M9" s="105">
        <v>12</v>
      </c>
      <c r="N9" s="105">
        <v>11</v>
      </c>
      <c r="O9" s="105">
        <v>13</v>
      </c>
      <c r="P9" s="105">
        <v>12</v>
      </c>
      <c r="Q9" s="105">
        <v>12</v>
      </c>
      <c r="R9" s="105">
        <v>13</v>
      </c>
      <c r="S9" s="61">
        <v>12</v>
      </c>
    </row>
    <row r="10" spans="2:19" s="39" customFormat="1" ht="34.15" customHeight="1" x14ac:dyDescent="0.3">
      <c r="B10" s="46" t="s">
        <v>162</v>
      </c>
      <c r="C10" s="47"/>
      <c r="D10" s="105">
        <v>2</v>
      </c>
      <c r="E10" s="105">
        <v>7</v>
      </c>
      <c r="F10" s="105">
        <v>4</v>
      </c>
      <c r="G10" s="105">
        <v>2</v>
      </c>
      <c r="H10" s="105">
        <v>6</v>
      </c>
      <c r="I10" s="105">
        <v>3</v>
      </c>
      <c r="J10" s="105">
        <v>3</v>
      </c>
      <c r="K10" s="105">
        <v>7</v>
      </c>
      <c r="L10" s="105">
        <v>5</v>
      </c>
      <c r="M10" s="105">
        <v>2</v>
      </c>
      <c r="N10" s="105">
        <v>7</v>
      </c>
      <c r="O10" s="105"/>
      <c r="P10" s="105"/>
      <c r="Q10" s="105"/>
      <c r="R10" s="105"/>
      <c r="S10" s="61"/>
    </row>
    <row r="11" spans="2:19" s="39" customFormat="1" ht="34.15" customHeight="1" x14ac:dyDescent="0.25">
      <c r="B11" s="46" t="s">
        <v>167</v>
      </c>
      <c r="C11" s="47"/>
      <c r="D11" s="105">
        <v>2</v>
      </c>
      <c r="E11" s="105">
        <v>7</v>
      </c>
      <c r="F11" s="105">
        <v>4</v>
      </c>
      <c r="G11" s="105">
        <v>2</v>
      </c>
      <c r="H11" s="105">
        <v>6</v>
      </c>
      <c r="I11" s="105">
        <v>3</v>
      </c>
      <c r="J11" s="105">
        <v>3</v>
      </c>
      <c r="K11" s="105">
        <v>7</v>
      </c>
      <c r="L11" s="105">
        <v>5</v>
      </c>
      <c r="M11" s="105">
        <v>2</v>
      </c>
      <c r="N11" s="105">
        <v>7</v>
      </c>
      <c r="O11" s="105"/>
      <c r="P11" s="105"/>
      <c r="Q11" s="105"/>
      <c r="R11" s="105"/>
      <c r="S11" s="61"/>
    </row>
    <row r="12" spans="2:19" s="39" customFormat="1" ht="34.15" customHeight="1" x14ac:dyDescent="0.25">
      <c r="B12" s="46" t="s">
        <v>163</v>
      </c>
      <c r="C12" s="47"/>
      <c r="D12" s="105">
        <v>2</v>
      </c>
      <c r="E12" s="105">
        <v>7</v>
      </c>
      <c r="F12" s="105">
        <v>4</v>
      </c>
      <c r="G12" s="105">
        <v>2</v>
      </c>
      <c r="H12" s="105">
        <v>6</v>
      </c>
      <c r="I12" s="105">
        <v>3</v>
      </c>
      <c r="J12" s="105">
        <v>3</v>
      </c>
      <c r="K12" s="105">
        <v>7</v>
      </c>
      <c r="L12" s="105">
        <v>5</v>
      </c>
      <c r="M12" s="105">
        <v>2</v>
      </c>
      <c r="N12" s="105">
        <v>7</v>
      </c>
      <c r="O12" s="105">
        <v>5</v>
      </c>
      <c r="P12" s="105">
        <v>7</v>
      </c>
      <c r="Q12" s="105">
        <v>8</v>
      </c>
      <c r="R12" s="105">
        <v>7</v>
      </c>
      <c r="S12" s="61">
        <v>6</v>
      </c>
    </row>
    <row r="13" spans="2:19" s="39" customFormat="1" ht="34.15" customHeight="1" x14ac:dyDescent="0.25">
      <c r="B13" s="46" t="s">
        <v>164</v>
      </c>
      <c r="C13" s="47"/>
      <c r="D13" s="105">
        <v>2</v>
      </c>
      <c r="E13" s="105">
        <v>7</v>
      </c>
      <c r="F13" s="105">
        <v>4</v>
      </c>
      <c r="G13" s="105">
        <v>2</v>
      </c>
      <c r="H13" s="105">
        <v>6</v>
      </c>
      <c r="I13" s="105">
        <v>3</v>
      </c>
      <c r="J13" s="105">
        <v>3</v>
      </c>
      <c r="K13" s="105">
        <v>7</v>
      </c>
      <c r="L13" s="105">
        <v>5</v>
      </c>
      <c r="M13" s="105">
        <v>2</v>
      </c>
      <c r="N13" s="105">
        <v>7</v>
      </c>
      <c r="O13" s="105">
        <v>5</v>
      </c>
      <c r="P13" s="105">
        <v>7</v>
      </c>
      <c r="Q13" s="105">
        <v>8</v>
      </c>
      <c r="R13" s="105">
        <v>7</v>
      </c>
      <c r="S13" s="61">
        <v>6</v>
      </c>
    </row>
    <row r="14" spans="2:19" s="39" customFormat="1" ht="34.15" customHeight="1" x14ac:dyDescent="0.25">
      <c r="B14" s="46" t="s">
        <v>170</v>
      </c>
      <c r="C14" s="47"/>
      <c r="D14" s="105">
        <v>2</v>
      </c>
      <c r="E14" s="105">
        <v>7</v>
      </c>
      <c r="F14" s="105">
        <v>4</v>
      </c>
      <c r="G14" s="105">
        <v>2</v>
      </c>
      <c r="H14" s="105">
        <v>6</v>
      </c>
      <c r="I14" s="105">
        <v>3</v>
      </c>
      <c r="J14" s="105">
        <v>3</v>
      </c>
      <c r="K14" s="105">
        <v>7</v>
      </c>
      <c r="L14" s="105">
        <v>5</v>
      </c>
      <c r="M14" s="105">
        <v>2</v>
      </c>
      <c r="N14" s="105">
        <v>7</v>
      </c>
      <c r="O14" s="105">
        <v>5</v>
      </c>
      <c r="P14" s="105">
        <v>7</v>
      </c>
      <c r="Q14" s="105">
        <v>8</v>
      </c>
      <c r="R14" s="105">
        <v>7</v>
      </c>
      <c r="S14" s="61">
        <v>6</v>
      </c>
    </row>
    <row r="15" spans="2:19" s="39" customFormat="1" ht="34.15" customHeight="1" x14ac:dyDescent="0.3">
      <c r="B15" s="46" t="s">
        <v>165</v>
      </c>
      <c r="C15" s="47"/>
      <c r="D15" s="105">
        <v>11</v>
      </c>
      <c r="E15" s="105">
        <v>11</v>
      </c>
      <c r="F15" s="105">
        <v>10</v>
      </c>
      <c r="G15" s="105">
        <v>11</v>
      </c>
      <c r="H15" s="105">
        <v>11</v>
      </c>
      <c r="I15" s="105">
        <v>12</v>
      </c>
      <c r="J15" s="105">
        <v>12</v>
      </c>
      <c r="K15" s="105">
        <v>12</v>
      </c>
      <c r="L15" s="105">
        <v>11</v>
      </c>
      <c r="M15" s="105">
        <v>12</v>
      </c>
      <c r="N15" s="105">
        <v>11</v>
      </c>
      <c r="O15" s="105">
        <v>13</v>
      </c>
      <c r="P15" s="105">
        <v>12</v>
      </c>
      <c r="Q15" s="105">
        <v>12</v>
      </c>
      <c r="R15" s="105">
        <v>13</v>
      </c>
      <c r="S15" s="61">
        <v>12</v>
      </c>
    </row>
    <row r="16" spans="2:19" s="39" customFormat="1" ht="34.15" customHeight="1" x14ac:dyDescent="0.3">
      <c r="B16" s="46" t="s">
        <v>29</v>
      </c>
      <c r="C16" s="47"/>
      <c r="D16" s="105"/>
      <c r="E16" s="105"/>
      <c r="F16" s="105">
        <v>18</v>
      </c>
      <c r="G16" s="105"/>
      <c r="H16" s="105"/>
      <c r="I16" s="105">
        <v>17</v>
      </c>
      <c r="J16" s="105"/>
      <c r="K16" s="105"/>
      <c r="L16" s="105">
        <v>19</v>
      </c>
      <c r="M16" s="105"/>
      <c r="N16" s="105"/>
      <c r="O16" s="105"/>
      <c r="P16" s="105"/>
      <c r="Q16" s="105"/>
      <c r="R16" s="105"/>
      <c r="S16" s="61"/>
    </row>
    <row r="17" spans="2:31" s="39" customFormat="1" ht="34.15" customHeight="1" x14ac:dyDescent="0.3">
      <c r="B17" s="46" t="s">
        <v>166</v>
      </c>
      <c r="C17" s="47"/>
      <c r="D17" s="105"/>
      <c r="E17" s="105">
        <v>20</v>
      </c>
      <c r="F17" s="105">
        <v>20</v>
      </c>
      <c r="G17" s="105">
        <v>20</v>
      </c>
      <c r="H17" s="105">
        <v>22</v>
      </c>
      <c r="I17" s="105">
        <v>19</v>
      </c>
      <c r="J17" s="105">
        <v>20</v>
      </c>
      <c r="K17" s="105">
        <v>20</v>
      </c>
      <c r="L17" s="105">
        <v>21</v>
      </c>
      <c r="M17" s="105">
        <v>20</v>
      </c>
      <c r="N17" s="105">
        <v>19</v>
      </c>
      <c r="O17" s="105"/>
      <c r="P17" s="105"/>
      <c r="Q17" s="105"/>
      <c r="R17" s="105"/>
      <c r="S17" s="61"/>
    </row>
    <row r="18" spans="2:31" s="39" customFormat="1" ht="34.15" customHeight="1" x14ac:dyDescent="0.25">
      <c r="B18" s="46" t="s">
        <v>17</v>
      </c>
      <c r="C18" s="47"/>
      <c r="D18" s="105">
        <v>6</v>
      </c>
      <c r="E18" s="105"/>
      <c r="F18" s="105">
        <v>6</v>
      </c>
      <c r="G18" s="105"/>
      <c r="H18" s="105">
        <v>9</v>
      </c>
      <c r="I18" s="105"/>
      <c r="J18" s="105">
        <v>6</v>
      </c>
      <c r="K18" s="105"/>
      <c r="L18" s="105">
        <v>7</v>
      </c>
      <c r="M18" s="105"/>
      <c r="N18" s="105">
        <v>6</v>
      </c>
      <c r="O18" s="105"/>
      <c r="P18" s="105">
        <v>6</v>
      </c>
      <c r="Q18" s="105"/>
      <c r="R18" s="105">
        <v>6</v>
      </c>
      <c r="S18" s="61"/>
    </row>
    <row r="19" spans="2:31" s="39" customFormat="1" ht="34.15" customHeight="1" thickBot="1" x14ac:dyDescent="0.35">
      <c r="B19" s="48" t="s">
        <v>168</v>
      </c>
      <c r="C19" s="49"/>
      <c r="D19" s="62">
        <v>9</v>
      </c>
      <c r="E19" s="62">
        <v>28</v>
      </c>
      <c r="F19" s="62"/>
      <c r="G19" s="62">
        <v>9</v>
      </c>
      <c r="H19" s="62">
        <v>28</v>
      </c>
      <c r="I19" s="62"/>
      <c r="J19" s="62">
        <v>24</v>
      </c>
      <c r="K19" s="62"/>
      <c r="L19" s="62">
        <v>12</v>
      </c>
      <c r="M19" s="62"/>
      <c r="N19" s="62">
        <v>14</v>
      </c>
      <c r="O19" s="62"/>
      <c r="P19" s="62">
        <v>18</v>
      </c>
      <c r="Q19" s="62"/>
      <c r="R19" s="62">
        <v>26</v>
      </c>
      <c r="S19" s="63"/>
    </row>
    <row r="20" spans="2:31" s="39" customFormat="1" ht="34.15" customHeight="1" x14ac:dyDescent="0.3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50"/>
      <c r="P20" s="50"/>
      <c r="Q20" s="50"/>
      <c r="R20" s="50"/>
      <c r="S20" s="50"/>
    </row>
    <row r="21" spans="2:31" s="39" customFormat="1" ht="19.899999999999999" customHeight="1" x14ac:dyDescent="0.3">
      <c r="B21" s="138" t="s">
        <v>220</v>
      </c>
      <c r="C21" s="60"/>
      <c r="D21" s="60"/>
      <c r="E21" s="60"/>
      <c r="F21" s="60"/>
      <c r="G21" s="60"/>
      <c r="H21" s="60">
        <v>7</v>
      </c>
      <c r="I21" s="60">
        <v>5</v>
      </c>
      <c r="J21" s="60">
        <v>6</v>
      </c>
      <c r="K21" s="60"/>
      <c r="L21" s="60"/>
      <c r="M21" s="60"/>
      <c r="N21" s="60"/>
      <c r="O21" s="50"/>
      <c r="P21" s="50"/>
      <c r="Q21" s="50"/>
      <c r="R21" s="50"/>
      <c r="S21" s="50"/>
    </row>
    <row r="22" spans="2:31" s="39" customFormat="1" ht="19.899999999999999" customHeight="1" x14ac:dyDescent="0.3">
      <c r="B22" s="138" t="s">
        <v>221</v>
      </c>
      <c r="C22" s="60"/>
      <c r="D22" s="60"/>
      <c r="E22" s="60"/>
      <c r="F22" s="60"/>
      <c r="G22" s="60"/>
      <c r="H22" s="60">
        <v>6</v>
      </c>
      <c r="I22" s="60">
        <v>5</v>
      </c>
      <c r="J22" s="60">
        <v>6</v>
      </c>
      <c r="K22" s="60"/>
      <c r="L22" s="60"/>
      <c r="M22" s="60"/>
      <c r="N22" s="60"/>
      <c r="O22" s="50"/>
      <c r="P22" s="50"/>
      <c r="Q22" s="50"/>
      <c r="R22" s="50"/>
      <c r="S22" s="50"/>
    </row>
    <row r="23" spans="2:31" ht="49.9" customHeight="1" x14ac:dyDescent="0.25">
      <c r="N23" s="270" t="s">
        <v>171</v>
      </c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2"/>
    </row>
    <row r="24" spans="2:31" ht="49.9" customHeight="1" thickBot="1" x14ac:dyDescent="0.35"/>
    <row r="25" spans="2:31" ht="29.45" thickBot="1" x14ac:dyDescent="0.35">
      <c r="B25" s="51" t="s">
        <v>174</v>
      </c>
      <c r="C25" s="52"/>
      <c r="D25" s="53"/>
      <c r="E25" s="53"/>
      <c r="F25" s="52">
        <v>9</v>
      </c>
      <c r="G25" s="53">
        <v>6</v>
      </c>
      <c r="H25" s="53">
        <v>4</v>
      </c>
      <c r="I25" s="53">
        <v>8</v>
      </c>
      <c r="J25" s="53">
        <v>8</v>
      </c>
      <c r="K25" s="53">
        <v>5</v>
      </c>
      <c r="L25" s="53">
        <v>3</v>
      </c>
      <c r="M25" s="53">
        <v>7</v>
      </c>
      <c r="N25" s="53">
        <v>5</v>
      </c>
      <c r="O25" s="54">
        <v>3</v>
      </c>
      <c r="P25" s="143">
        <v>5</v>
      </c>
      <c r="Q25" s="144">
        <v>4</v>
      </c>
      <c r="R25" s="144">
        <v>7</v>
      </c>
      <c r="S25" s="144">
        <v>6</v>
      </c>
    </row>
  </sheetData>
  <mergeCells count="6">
    <mergeCell ref="D6:G6"/>
    <mergeCell ref="H6:S6"/>
    <mergeCell ref="N23:AE23"/>
    <mergeCell ref="B2:B4"/>
    <mergeCell ref="H2:S3"/>
    <mergeCell ref="H4:S4"/>
  </mergeCells>
  <printOptions horizontalCentered="1"/>
  <pageMargins left="0.31496062992125984" right="0.11811023622047245" top="0.55118110236220474" bottom="0.15748031496062992" header="0.31496062992125984" footer="0.31496062992125984"/>
  <pageSetup scale="6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Z22"/>
  <sheetViews>
    <sheetView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B4" sqref="B4:AX7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3" spans="2:50" ht="15.75" thickBot="1" x14ac:dyDescent="0.3"/>
    <row r="4" spans="2:50" ht="15" customHeight="1" x14ac:dyDescent="0.25">
      <c r="B4" s="297"/>
      <c r="C4" s="289" t="s">
        <v>240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96"/>
    </row>
    <row r="5" spans="2:50" ht="25.9" customHeight="1" x14ac:dyDescent="0.25">
      <c r="B5" s="298"/>
      <c r="C5" s="290" t="s">
        <v>241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86"/>
    </row>
    <row r="6" spans="2:50" ht="15.75" thickBot="1" x14ac:dyDescent="0.3">
      <c r="B6" s="299"/>
      <c r="C6" s="291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8"/>
    </row>
    <row r="7" spans="2:50" ht="25.9" customHeight="1" thickBot="1" x14ac:dyDescent="0.3">
      <c r="B7" s="300" t="s">
        <v>267</v>
      </c>
      <c r="C7" s="301" t="s">
        <v>161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3"/>
    </row>
    <row r="8" spans="2:50" ht="31.5" customHeight="1" x14ac:dyDescent="0.25">
      <c r="B8" s="250" t="s">
        <v>16</v>
      </c>
      <c r="C8" s="249" t="s">
        <v>202</v>
      </c>
      <c r="D8" s="249"/>
      <c r="E8" s="249"/>
      <c r="F8" s="249"/>
      <c r="G8" s="249" t="s">
        <v>3</v>
      </c>
      <c r="H8" s="249"/>
      <c r="I8" s="249"/>
      <c r="J8" s="249"/>
      <c r="K8" s="249" t="s">
        <v>1</v>
      </c>
      <c r="L8" s="249"/>
      <c r="M8" s="249"/>
      <c r="N8" s="249"/>
      <c r="O8" s="249" t="s">
        <v>2</v>
      </c>
      <c r="P8" s="249"/>
      <c r="Q8" s="249"/>
      <c r="R8" s="249"/>
      <c r="S8" s="249" t="s">
        <v>4</v>
      </c>
      <c r="T8" s="249"/>
      <c r="U8" s="249"/>
      <c r="V8" s="249"/>
      <c r="W8" s="249" t="s">
        <v>5</v>
      </c>
      <c r="X8" s="249"/>
      <c r="Y8" s="249"/>
      <c r="Z8" s="249"/>
      <c r="AA8" s="249" t="s">
        <v>6</v>
      </c>
      <c r="AB8" s="249"/>
      <c r="AC8" s="249"/>
      <c r="AD8" s="249"/>
      <c r="AE8" s="249" t="s">
        <v>7</v>
      </c>
      <c r="AF8" s="249"/>
      <c r="AG8" s="249"/>
      <c r="AH8" s="249"/>
      <c r="AI8" s="249" t="s">
        <v>8</v>
      </c>
      <c r="AJ8" s="249"/>
      <c r="AK8" s="249"/>
      <c r="AL8" s="249"/>
      <c r="AM8" s="249" t="s">
        <v>9</v>
      </c>
      <c r="AN8" s="249"/>
      <c r="AO8" s="249"/>
      <c r="AP8" s="249"/>
      <c r="AQ8" s="249" t="s">
        <v>10</v>
      </c>
      <c r="AR8" s="249"/>
      <c r="AS8" s="249"/>
      <c r="AT8" s="249"/>
      <c r="AU8" s="249" t="s">
        <v>11</v>
      </c>
      <c r="AV8" s="249"/>
      <c r="AW8" s="249"/>
      <c r="AX8" s="251"/>
    </row>
    <row r="9" spans="2:50" x14ac:dyDescent="0.25">
      <c r="B9" s="250"/>
      <c r="C9" s="249" t="s">
        <v>203</v>
      </c>
      <c r="D9" s="249"/>
      <c r="E9" s="249"/>
      <c r="F9" s="249"/>
      <c r="G9" s="249" t="s">
        <v>203</v>
      </c>
      <c r="H9" s="249"/>
      <c r="I9" s="249"/>
      <c r="J9" s="249"/>
      <c r="K9" s="249" t="s">
        <v>203</v>
      </c>
      <c r="L9" s="249"/>
      <c r="M9" s="249"/>
      <c r="N9" s="249"/>
      <c r="O9" s="249" t="s">
        <v>203</v>
      </c>
      <c r="P9" s="249"/>
      <c r="Q9" s="249"/>
      <c r="R9" s="249"/>
      <c r="S9" s="249" t="s">
        <v>203</v>
      </c>
      <c r="T9" s="249"/>
      <c r="U9" s="249"/>
      <c r="V9" s="249"/>
      <c r="W9" s="249" t="s">
        <v>203</v>
      </c>
      <c r="X9" s="249"/>
      <c r="Y9" s="249"/>
      <c r="Z9" s="249"/>
      <c r="AA9" s="249" t="s">
        <v>203</v>
      </c>
      <c r="AB9" s="249"/>
      <c r="AC9" s="249"/>
      <c r="AD9" s="249"/>
      <c r="AE9" s="249" t="s">
        <v>203</v>
      </c>
      <c r="AF9" s="249"/>
      <c r="AG9" s="249"/>
      <c r="AH9" s="249"/>
      <c r="AI9" s="249" t="s">
        <v>203</v>
      </c>
      <c r="AJ9" s="249"/>
      <c r="AK9" s="249"/>
      <c r="AL9" s="249"/>
      <c r="AM9" s="249" t="s">
        <v>203</v>
      </c>
      <c r="AN9" s="249"/>
      <c r="AO9" s="249"/>
      <c r="AP9" s="249"/>
      <c r="AQ9" s="249" t="s">
        <v>203</v>
      </c>
      <c r="AR9" s="249"/>
      <c r="AS9" s="249"/>
      <c r="AT9" s="249"/>
      <c r="AU9" s="249" t="s">
        <v>203</v>
      </c>
      <c r="AV9" s="249"/>
      <c r="AW9" s="249"/>
      <c r="AX9" s="251"/>
    </row>
    <row r="10" spans="2:50" x14ac:dyDescent="0.25">
      <c r="B10" s="250"/>
      <c r="C10" s="173">
        <v>1</v>
      </c>
      <c r="D10" s="173">
        <f>+C10+1</f>
        <v>2</v>
      </c>
      <c r="E10" s="173">
        <v>3</v>
      </c>
      <c r="F10" s="173">
        <v>4</v>
      </c>
      <c r="G10" s="173">
        <v>1</v>
      </c>
      <c r="H10" s="173">
        <v>2</v>
      </c>
      <c r="I10" s="173">
        <v>3</v>
      </c>
      <c r="J10" s="173">
        <v>4</v>
      </c>
      <c r="K10" s="173">
        <v>1</v>
      </c>
      <c r="L10" s="173">
        <v>2</v>
      </c>
      <c r="M10" s="173">
        <v>3</v>
      </c>
      <c r="N10" s="173">
        <v>4</v>
      </c>
      <c r="O10" s="173">
        <v>1</v>
      </c>
      <c r="P10" s="173">
        <v>2</v>
      </c>
      <c r="Q10" s="173">
        <v>3</v>
      </c>
      <c r="R10" s="173">
        <v>4</v>
      </c>
      <c r="S10" s="173">
        <v>1</v>
      </c>
      <c r="T10" s="173">
        <v>2</v>
      </c>
      <c r="U10" s="173">
        <v>3</v>
      </c>
      <c r="V10" s="173">
        <v>4</v>
      </c>
      <c r="W10" s="173">
        <v>1</v>
      </c>
      <c r="X10" s="173">
        <v>2</v>
      </c>
      <c r="Y10" s="173">
        <v>3</v>
      </c>
      <c r="Z10" s="173">
        <v>4</v>
      </c>
      <c r="AA10" s="173">
        <v>1</v>
      </c>
      <c r="AB10" s="173">
        <v>2</v>
      </c>
      <c r="AC10" s="173">
        <v>3</v>
      </c>
      <c r="AD10" s="173">
        <v>4</v>
      </c>
      <c r="AE10" s="173">
        <v>1</v>
      </c>
      <c r="AF10" s="173">
        <v>2</v>
      </c>
      <c r="AG10" s="173">
        <v>3</v>
      </c>
      <c r="AH10" s="173">
        <v>4</v>
      </c>
      <c r="AI10" s="173">
        <v>1</v>
      </c>
      <c r="AJ10" s="173">
        <v>2</v>
      </c>
      <c r="AK10" s="173">
        <v>3</v>
      </c>
      <c r="AL10" s="173">
        <v>4</v>
      </c>
      <c r="AM10" s="173">
        <v>1</v>
      </c>
      <c r="AN10" s="173">
        <v>2</v>
      </c>
      <c r="AO10" s="173">
        <v>3</v>
      </c>
      <c r="AP10" s="173">
        <v>4</v>
      </c>
      <c r="AQ10" s="173">
        <v>1</v>
      </c>
      <c r="AR10" s="173">
        <v>2</v>
      </c>
      <c r="AS10" s="173">
        <v>3</v>
      </c>
      <c r="AT10" s="173">
        <v>4</v>
      </c>
      <c r="AU10" s="173">
        <v>1</v>
      </c>
      <c r="AV10" s="173">
        <v>2</v>
      </c>
      <c r="AW10" s="173">
        <v>3</v>
      </c>
      <c r="AX10" s="174">
        <v>4</v>
      </c>
    </row>
    <row r="11" spans="2:50" ht="25.15" customHeight="1" x14ac:dyDescent="0.3">
      <c r="B11" s="89" t="s">
        <v>178</v>
      </c>
      <c r="C11" s="96"/>
      <c r="D11" s="96"/>
      <c r="E11" s="96" t="s">
        <v>23</v>
      </c>
      <c r="F11" s="96"/>
      <c r="G11" s="96"/>
      <c r="H11" s="96"/>
      <c r="I11" s="96"/>
      <c r="J11" s="96"/>
      <c r="K11" s="96"/>
      <c r="L11" s="96"/>
      <c r="M11" s="96" t="s">
        <v>23</v>
      </c>
      <c r="N11" s="96"/>
      <c r="O11" s="96"/>
      <c r="P11" s="96"/>
      <c r="Q11" s="96"/>
      <c r="R11" s="96"/>
      <c r="S11" s="96"/>
      <c r="T11" s="96"/>
      <c r="U11" s="96" t="s">
        <v>23</v>
      </c>
      <c r="V11" s="96"/>
      <c r="W11" s="96"/>
      <c r="X11" s="96"/>
      <c r="Y11" s="96"/>
      <c r="Z11" s="96"/>
      <c r="AA11" s="96"/>
      <c r="AB11" s="96"/>
      <c r="AC11" s="96" t="s">
        <v>23</v>
      </c>
      <c r="AD11" s="96"/>
      <c r="AE11" s="96"/>
      <c r="AF11" s="96"/>
      <c r="AG11" s="96"/>
      <c r="AH11" s="96"/>
      <c r="AI11" s="96"/>
      <c r="AJ11" s="96"/>
      <c r="AK11" s="96" t="s">
        <v>23</v>
      </c>
      <c r="AL11" s="96"/>
      <c r="AM11" s="96"/>
      <c r="AN11" s="96"/>
      <c r="AO11" s="96"/>
      <c r="AP11" s="96"/>
      <c r="AQ11" s="96"/>
      <c r="AR11" s="96"/>
      <c r="AS11" s="96" t="s">
        <v>23</v>
      </c>
      <c r="AT11" s="96"/>
      <c r="AU11" s="96"/>
      <c r="AV11" s="96"/>
      <c r="AW11" s="96"/>
      <c r="AX11" s="97"/>
    </row>
    <row r="12" spans="2:50" ht="25.15" customHeight="1" x14ac:dyDescent="0.25">
      <c r="B12" s="89" t="s">
        <v>192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 t="s">
        <v>23</v>
      </c>
      <c r="N12" s="96"/>
      <c r="O12" s="96"/>
      <c r="P12" s="96"/>
      <c r="Q12" s="96"/>
      <c r="R12" s="96"/>
      <c r="S12" s="96" t="s">
        <v>23</v>
      </c>
      <c r="T12" s="96"/>
      <c r="U12" s="96"/>
      <c r="V12" s="96"/>
      <c r="W12" s="96"/>
      <c r="X12" s="96"/>
      <c r="Y12" s="96" t="s">
        <v>23</v>
      </c>
      <c r="Z12" s="96"/>
      <c r="AA12" s="96"/>
      <c r="AB12" s="96"/>
      <c r="AC12" s="96"/>
      <c r="AD12" s="96"/>
      <c r="AE12" s="96" t="s">
        <v>23</v>
      </c>
      <c r="AF12" s="96"/>
      <c r="AG12" s="96"/>
      <c r="AH12" s="96"/>
      <c r="AI12" s="96"/>
      <c r="AJ12" s="96"/>
      <c r="AK12" s="96" t="s">
        <v>23</v>
      </c>
      <c r="AL12" s="96"/>
      <c r="AM12" s="96"/>
      <c r="AN12" s="96"/>
      <c r="AO12" s="96"/>
      <c r="AP12" s="96"/>
      <c r="AQ12" s="96" t="s">
        <v>23</v>
      </c>
      <c r="AR12" s="96"/>
      <c r="AS12" s="96"/>
      <c r="AT12" s="96"/>
      <c r="AU12" s="96"/>
      <c r="AV12" s="96"/>
      <c r="AW12" s="96" t="s">
        <v>23</v>
      </c>
      <c r="AX12" s="97"/>
    </row>
    <row r="13" spans="2:50" ht="25.15" customHeight="1" x14ac:dyDescent="0.3">
      <c r="B13" s="89" t="s">
        <v>195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 t="s">
        <v>23</v>
      </c>
      <c r="AO13" s="96"/>
      <c r="AP13" s="96"/>
      <c r="AQ13" s="96"/>
      <c r="AR13" s="96"/>
      <c r="AS13" s="96"/>
      <c r="AT13" s="96"/>
      <c r="AU13" s="96"/>
      <c r="AV13" s="96"/>
      <c r="AW13" s="96"/>
      <c r="AX13" s="97"/>
    </row>
    <row r="14" spans="2:50" ht="25.15" customHeight="1" x14ac:dyDescent="0.3">
      <c r="B14" s="89" t="s">
        <v>228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 t="s">
        <v>23</v>
      </c>
      <c r="AO14" s="96"/>
      <c r="AP14" s="96"/>
      <c r="AQ14" s="96"/>
      <c r="AR14" s="96"/>
      <c r="AS14" s="96"/>
      <c r="AT14" s="96"/>
      <c r="AU14" s="96"/>
      <c r="AV14" s="96"/>
      <c r="AW14" s="96"/>
      <c r="AX14" s="97"/>
    </row>
    <row r="15" spans="2:50" ht="25.15" customHeight="1" x14ac:dyDescent="0.3">
      <c r="B15" s="89" t="s">
        <v>197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 t="s">
        <v>23</v>
      </c>
      <c r="AS15" s="96"/>
      <c r="AT15" s="96"/>
      <c r="AU15" s="96"/>
      <c r="AV15" s="96"/>
      <c r="AW15" s="96"/>
      <c r="AX15" s="97"/>
    </row>
    <row r="16" spans="2:50" ht="25.15" customHeight="1" x14ac:dyDescent="0.3">
      <c r="B16" s="89" t="s">
        <v>198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 t="s">
        <v>23</v>
      </c>
      <c r="AL16" s="103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7"/>
    </row>
    <row r="17" spans="2:52" ht="25.15" customHeight="1" x14ac:dyDescent="0.3">
      <c r="B17" s="89" t="s">
        <v>176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 t="s">
        <v>23</v>
      </c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7"/>
      <c r="AZ17" s="100"/>
    </row>
    <row r="18" spans="2:52" ht="25.15" customHeight="1" x14ac:dyDescent="0.3">
      <c r="B18" s="89" t="s">
        <v>229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 t="s">
        <v>23</v>
      </c>
      <c r="AM18" s="96" t="s">
        <v>23</v>
      </c>
      <c r="AN18" s="96" t="s">
        <v>23</v>
      </c>
      <c r="AO18" s="96" t="s">
        <v>23</v>
      </c>
      <c r="AP18" s="96"/>
      <c r="AQ18" s="96"/>
      <c r="AR18" s="96"/>
      <c r="AS18" s="96"/>
      <c r="AT18" s="96"/>
      <c r="AU18" s="96"/>
      <c r="AV18" s="96"/>
      <c r="AW18" s="96"/>
      <c r="AX18" s="97"/>
    </row>
    <row r="19" spans="2:52" ht="25.15" customHeight="1" thickBot="1" x14ac:dyDescent="0.35">
      <c r="B19" s="90" t="s">
        <v>227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 t="s">
        <v>23</v>
      </c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2"/>
    </row>
    <row r="21" spans="2:52" ht="14.45" x14ac:dyDescent="0.3">
      <c r="B21" s="138" t="s">
        <v>220</v>
      </c>
      <c r="E21">
        <v>1</v>
      </c>
      <c r="M21">
        <v>2</v>
      </c>
    </row>
    <row r="22" spans="2:52" ht="14.45" x14ac:dyDescent="0.3">
      <c r="B22" s="138" t="s">
        <v>221</v>
      </c>
      <c r="E22">
        <v>1</v>
      </c>
      <c r="M22">
        <v>2</v>
      </c>
    </row>
  </sheetData>
  <mergeCells count="29">
    <mergeCell ref="B4:B6"/>
    <mergeCell ref="C4:AX4"/>
    <mergeCell ref="C5:AX6"/>
    <mergeCell ref="C7:AX7"/>
    <mergeCell ref="AU8:AX8"/>
    <mergeCell ref="B8:B10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9:AX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X39"/>
  <sheetViews>
    <sheetView zoomScale="90" zoomScaleNormal="90" workbookViewId="0">
      <selection activeCell="M23" sqref="M23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3" spans="2:50" ht="15.75" thickBot="1" x14ac:dyDescent="0.3"/>
    <row r="4" spans="2:50" ht="26.25" customHeight="1" x14ac:dyDescent="0.25">
      <c r="B4" s="281"/>
      <c r="C4" s="289" t="s">
        <v>240</v>
      </c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4"/>
    </row>
    <row r="5" spans="2:50" ht="15" customHeight="1" x14ac:dyDescent="0.25">
      <c r="B5" s="285"/>
      <c r="C5" s="290" t="s">
        <v>241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86"/>
    </row>
    <row r="6" spans="2:50" ht="15.75" customHeight="1" thickBot="1" x14ac:dyDescent="0.3">
      <c r="B6" s="287"/>
      <c r="C6" s="291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8"/>
    </row>
    <row r="7" spans="2:50" ht="27.75" customHeight="1" x14ac:dyDescent="0.25">
      <c r="B7" s="304" t="s">
        <v>242</v>
      </c>
      <c r="C7" s="305" t="s">
        <v>161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7"/>
    </row>
    <row r="8" spans="2:50" ht="31.5" customHeight="1" thickBot="1" x14ac:dyDescent="0.3">
      <c r="B8" s="292" t="s">
        <v>16</v>
      </c>
      <c r="C8" s="293" t="s">
        <v>202</v>
      </c>
      <c r="D8" s="294"/>
      <c r="E8" s="294"/>
      <c r="F8" s="295"/>
      <c r="G8" s="294" t="s">
        <v>3</v>
      </c>
      <c r="H8" s="294"/>
      <c r="I8" s="294"/>
      <c r="J8" s="295"/>
      <c r="K8" s="293" t="s">
        <v>1</v>
      </c>
      <c r="L8" s="294"/>
      <c r="M8" s="294"/>
      <c r="N8" s="295"/>
      <c r="O8" s="294" t="s">
        <v>2</v>
      </c>
      <c r="P8" s="294"/>
      <c r="Q8" s="294"/>
      <c r="R8" s="295"/>
      <c r="S8" s="293" t="s">
        <v>4</v>
      </c>
      <c r="T8" s="294"/>
      <c r="U8" s="294"/>
      <c r="V8" s="295"/>
      <c r="W8" s="294" t="s">
        <v>5</v>
      </c>
      <c r="X8" s="294"/>
      <c r="Y8" s="294"/>
      <c r="Z8" s="295"/>
      <c r="AA8" s="294" t="s">
        <v>6</v>
      </c>
      <c r="AB8" s="294"/>
      <c r="AC8" s="294"/>
      <c r="AD8" s="295"/>
      <c r="AE8" s="294" t="s">
        <v>7</v>
      </c>
      <c r="AF8" s="294"/>
      <c r="AG8" s="294"/>
      <c r="AH8" s="295"/>
      <c r="AI8" s="294" t="s">
        <v>8</v>
      </c>
      <c r="AJ8" s="294"/>
      <c r="AK8" s="294"/>
      <c r="AL8" s="295"/>
      <c r="AM8" s="294" t="s">
        <v>9</v>
      </c>
      <c r="AN8" s="294"/>
      <c r="AO8" s="294"/>
      <c r="AP8" s="295"/>
      <c r="AQ8" s="294" t="s">
        <v>10</v>
      </c>
      <c r="AR8" s="294"/>
      <c r="AS8" s="294"/>
      <c r="AT8" s="295"/>
      <c r="AU8" s="294" t="s">
        <v>11</v>
      </c>
      <c r="AV8" s="294"/>
      <c r="AW8" s="294"/>
      <c r="AX8" s="295"/>
    </row>
    <row r="9" spans="2:50" ht="15.75" thickBot="1" x14ac:dyDescent="0.3">
      <c r="B9" s="238"/>
      <c r="C9" s="243" t="s">
        <v>203</v>
      </c>
      <c r="D9" s="243"/>
      <c r="E9" s="243"/>
      <c r="F9" s="244"/>
      <c r="G9" s="243" t="s">
        <v>203</v>
      </c>
      <c r="H9" s="243"/>
      <c r="I9" s="243"/>
      <c r="J9" s="244"/>
      <c r="K9" s="245" t="s">
        <v>203</v>
      </c>
      <c r="L9" s="243"/>
      <c r="M9" s="243"/>
      <c r="N9" s="244"/>
      <c r="O9" s="243" t="s">
        <v>203</v>
      </c>
      <c r="P9" s="243"/>
      <c r="Q9" s="243"/>
      <c r="R9" s="244"/>
      <c r="S9" s="245" t="s">
        <v>203</v>
      </c>
      <c r="T9" s="243"/>
      <c r="U9" s="243"/>
      <c r="V9" s="244"/>
      <c r="W9" s="243" t="s">
        <v>203</v>
      </c>
      <c r="X9" s="243"/>
      <c r="Y9" s="243"/>
      <c r="Z9" s="244"/>
      <c r="AA9" s="243" t="s">
        <v>203</v>
      </c>
      <c r="AB9" s="243"/>
      <c r="AC9" s="243"/>
      <c r="AD9" s="244"/>
      <c r="AE9" s="243" t="s">
        <v>203</v>
      </c>
      <c r="AF9" s="243"/>
      <c r="AG9" s="243"/>
      <c r="AH9" s="244"/>
      <c r="AI9" s="243" t="s">
        <v>203</v>
      </c>
      <c r="AJ9" s="243"/>
      <c r="AK9" s="243"/>
      <c r="AL9" s="244"/>
      <c r="AM9" s="243" t="s">
        <v>203</v>
      </c>
      <c r="AN9" s="243"/>
      <c r="AO9" s="243"/>
      <c r="AP9" s="244"/>
      <c r="AQ9" s="243" t="s">
        <v>203</v>
      </c>
      <c r="AR9" s="243"/>
      <c r="AS9" s="243"/>
      <c r="AT9" s="244"/>
      <c r="AU9" s="243" t="s">
        <v>203</v>
      </c>
      <c r="AV9" s="243"/>
      <c r="AW9" s="243"/>
      <c r="AX9" s="244"/>
    </row>
    <row r="10" spans="2:50" ht="15.75" thickBot="1" x14ac:dyDescent="0.3">
      <c r="B10" s="239"/>
      <c r="C10" s="189">
        <v>1</v>
      </c>
      <c r="D10" s="189">
        <f>+C10+1</f>
        <v>2</v>
      </c>
      <c r="E10" s="189">
        <v>3</v>
      </c>
      <c r="F10" s="190">
        <v>4</v>
      </c>
      <c r="G10" s="189">
        <v>1</v>
      </c>
      <c r="H10" s="189">
        <v>2</v>
      </c>
      <c r="I10" s="189">
        <v>3</v>
      </c>
      <c r="J10" s="189">
        <v>4</v>
      </c>
      <c r="K10" s="188">
        <v>1</v>
      </c>
      <c r="L10" s="189">
        <v>2</v>
      </c>
      <c r="M10" s="189">
        <v>3</v>
      </c>
      <c r="N10" s="190">
        <v>4</v>
      </c>
      <c r="O10" s="189">
        <v>1</v>
      </c>
      <c r="P10" s="189">
        <v>2</v>
      </c>
      <c r="Q10" s="189">
        <v>3</v>
      </c>
      <c r="R10" s="189">
        <v>4</v>
      </c>
      <c r="S10" s="188">
        <v>1</v>
      </c>
      <c r="T10" s="189">
        <v>2</v>
      </c>
      <c r="U10" s="189">
        <v>3</v>
      </c>
      <c r="V10" s="190">
        <v>4</v>
      </c>
      <c r="W10" s="189">
        <v>1</v>
      </c>
      <c r="X10" s="189">
        <v>2</v>
      </c>
      <c r="Y10" s="189">
        <v>3</v>
      </c>
      <c r="Z10" s="189">
        <v>4</v>
      </c>
      <c r="AA10" s="189">
        <v>1</v>
      </c>
      <c r="AB10" s="189">
        <v>2</v>
      </c>
      <c r="AC10" s="189">
        <v>3</v>
      </c>
      <c r="AD10" s="189">
        <v>4</v>
      </c>
      <c r="AE10" s="189">
        <v>1</v>
      </c>
      <c r="AF10" s="189">
        <v>2</v>
      </c>
      <c r="AG10" s="189">
        <v>3</v>
      </c>
      <c r="AH10" s="189">
        <v>4</v>
      </c>
      <c r="AI10" s="189">
        <v>1</v>
      </c>
      <c r="AJ10" s="189">
        <v>2</v>
      </c>
      <c r="AK10" s="189">
        <v>3</v>
      </c>
      <c r="AL10" s="189">
        <v>4</v>
      </c>
      <c r="AM10" s="189">
        <v>1</v>
      </c>
      <c r="AN10" s="189">
        <v>2</v>
      </c>
      <c r="AO10" s="189">
        <v>3</v>
      </c>
      <c r="AP10" s="189">
        <v>4</v>
      </c>
      <c r="AQ10" s="189">
        <v>1</v>
      </c>
      <c r="AR10" s="189">
        <v>2</v>
      </c>
      <c r="AS10" s="189">
        <v>3</v>
      </c>
      <c r="AT10" s="189">
        <v>4</v>
      </c>
      <c r="AU10" s="189">
        <v>1</v>
      </c>
      <c r="AV10" s="189">
        <v>2</v>
      </c>
      <c r="AW10" s="189">
        <v>3</v>
      </c>
      <c r="AX10" s="190">
        <v>4</v>
      </c>
    </row>
    <row r="11" spans="2:50" ht="25.15" customHeight="1" x14ac:dyDescent="0.3">
      <c r="B11" s="88" t="s">
        <v>178</v>
      </c>
      <c r="C11" s="105"/>
      <c r="D11" s="105"/>
      <c r="E11" s="105"/>
      <c r="F11" s="105"/>
      <c r="G11" s="105" t="s">
        <v>23</v>
      </c>
      <c r="H11" s="105"/>
      <c r="I11" s="105"/>
      <c r="J11" s="105"/>
      <c r="K11" s="105"/>
      <c r="L11" s="105"/>
      <c r="M11" s="105"/>
      <c r="N11" s="105"/>
      <c r="O11" s="105" t="s">
        <v>23</v>
      </c>
      <c r="P11" s="105"/>
      <c r="Q11" s="105"/>
      <c r="R11" s="105"/>
      <c r="S11" s="105"/>
      <c r="T11" s="105"/>
      <c r="U11" s="105"/>
      <c r="V11" s="105"/>
      <c r="W11" s="105" t="s">
        <v>23</v>
      </c>
      <c r="X11" s="105"/>
      <c r="Y11" s="105"/>
      <c r="Z11" s="105"/>
      <c r="AA11" s="105"/>
      <c r="AB11" s="105"/>
      <c r="AC11" s="105"/>
      <c r="AD11" s="105"/>
      <c r="AE11" s="105" t="s">
        <v>23</v>
      </c>
      <c r="AF11" s="105"/>
      <c r="AG11" s="105"/>
      <c r="AH11" s="105"/>
      <c r="AI11" s="105"/>
      <c r="AJ11" s="105"/>
      <c r="AK11" s="105"/>
      <c r="AL11" s="105"/>
      <c r="AM11" s="105" t="s">
        <v>23</v>
      </c>
      <c r="AN11" s="105"/>
      <c r="AO11" s="105"/>
      <c r="AP11" s="105"/>
      <c r="AQ11" s="105"/>
      <c r="AR11" s="105"/>
      <c r="AS11" s="105"/>
      <c r="AT11" s="105"/>
      <c r="AU11" s="105" t="s">
        <v>23</v>
      </c>
      <c r="AV11" s="105"/>
      <c r="AW11" s="105"/>
      <c r="AX11" s="61"/>
    </row>
    <row r="12" spans="2:50" ht="25.15" customHeight="1" x14ac:dyDescent="0.25">
      <c r="B12" s="88" t="s">
        <v>192</v>
      </c>
      <c r="C12" s="105"/>
      <c r="D12" s="105"/>
      <c r="E12" s="105"/>
      <c r="F12" s="105"/>
      <c r="G12" s="105" t="s">
        <v>23</v>
      </c>
      <c r="H12" s="105"/>
      <c r="I12" s="105"/>
      <c r="J12" s="105"/>
      <c r="K12" s="105"/>
      <c r="L12" s="105"/>
      <c r="M12" s="105" t="s">
        <v>23</v>
      </c>
      <c r="N12" s="105"/>
      <c r="O12" s="105"/>
      <c r="P12" s="105"/>
      <c r="Q12" s="105"/>
      <c r="R12" s="105"/>
      <c r="S12" s="105" t="s">
        <v>23</v>
      </c>
      <c r="T12" s="105"/>
      <c r="U12" s="105"/>
      <c r="V12" s="105"/>
      <c r="W12" s="105"/>
      <c r="X12" s="105"/>
      <c r="Y12" s="105" t="s">
        <v>23</v>
      </c>
      <c r="Z12" s="105"/>
      <c r="AA12" s="105"/>
      <c r="AB12" s="105"/>
      <c r="AC12" s="105"/>
      <c r="AD12" s="105"/>
      <c r="AE12" s="105" t="s">
        <v>23</v>
      </c>
      <c r="AF12" s="105"/>
      <c r="AG12" s="105"/>
      <c r="AH12" s="105"/>
      <c r="AI12" s="105"/>
      <c r="AJ12" s="105"/>
      <c r="AK12" s="105" t="s">
        <v>23</v>
      </c>
      <c r="AL12" s="105"/>
      <c r="AM12" s="105"/>
      <c r="AN12" s="105"/>
      <c r="AO12" s="105"/>
      <c r="AP12" s="105"/>
      <c r="AQ12" s="105" t="s">
        <v>23</v>
      </c>
      <c r="AR12" s="105"/>
      <c r="AS12" s="105"/>
      <c r="AT12" s="105"/>
      <c r="AU12" s="105"/>
      <c r="AV12" s="105"/>
      <c r="AW12" s="105" t="s">
        <v>23</v>
      </c>
      <c r="AX12" s="61"/>
    </row>
    <row r="13" spans="2:50" ht="25.15" customHeight="1" x14ac:dyDescent="0.3">
      <c r="B13" s="89" t="s">
        <v>193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 t="s">
        <v>23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 t="s">
        <v>23</v>
      </c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61"/>
    </row>
    <row r="14" spans="2:50" ht="25.15" hidden="1" customHeight="1" x14ac:dyDescent="0.3">
      <c r="B14" s="91" t="s">
        <v>197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 t="s">
        <v>23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7"/>
    </row>
    <row r="15" spans="2:50" ht="25.15" customHeight="1" x14ac:dyDescent="0.25">
      <c r="B15" s="277" t="s">
        <v>204</v>
      </c>
      <c r="C15" s="105"/>
      <c r="D15" s="105" t="s">
        <v>23</v>
      </c>
      <c r="E15" s="105"/>
      <c r="F15" s="105"/>
      <c r="G15" s="105"/>
      <c r="H15" s="105"/>
      <c r="I15" s="105"/>
      <c r="J15" s="105"/>
      <c r="K15" s="105"/>
      <c r="L15" s="105" t="s">
        <v>23</v>
      </c>
      <c r="M15" s="105"/>
      <c r="N15" s="105"/>
      <c r="O15" s="105"/>
      <c r="P15" s="105"/>
      <c r="Q15" s="105"/>
      <c r="R15" s="105"/>
      <c r="S15" s="105"/>
      <c r="T15" s="105" t="s">
        <v>23</v>
      </c>
      <c r="U15" s="105"/>
      <c r="V15" s="105"/>
      <c r="W15" s="105"/>
      <c r="X15" s="105"/>
      <c r="Y15" s="105"/>
      <c r="Z15" s="105"/>
      <c r="AA15" s="105" t="s">
        <v>23</v>
      </c>
      <c r="AB15" s="105"/>
      <c r="AC15" s="105"/>
      <c r="AD15" s="105"/>
      <c r="AE15" s="105"/>
      <c r="AF15" s="105"/>
      <c r="AG15" s="105"/>
      <c r="AH15" s="105"/>
      <c r="AI15" s="105"/>
      <c r="AJ15" s="105"/>
      <c r="AK15" s="105" t="s">
        <v>23</v>
      </c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61"/>
    </row>
    <row r="16" spans="2:50" ht="25.15" customHeight="1" thickBot="1" x14ac:dyDescent="0.35">
      <c r="B16" s="90" t="s">
        <v>205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32"/>
      <c r="P16" s="62" t="s">
        <v>23</v>
      </c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 t="s">
        <v>23</v>
      </c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 t="s">
        <v>23</v>
      </c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3"/>
    </row>
    <row r="18" spans="2:12" ht="14.45" x14ac:dyDescent="0.3">
      <c r="B18" s="39" t="s">
        <v>220</v>
      </c>
      <c r="D18">
        <v>1</v>
      </c>
      <c r="G18">
        <v>2</v>
      </c>
      <c r="L18">
        <v>3</v>
      </c>
    </row>
    <row r="19" spans="2:12" ht="14.45" x14ac:dyDescent="0.3">
      <c r="B19" t="s">
        <v>221</v>
      </c>
      <c r="D19">
        <v>1</v>
      </c>
      <c r="G19">
        <v>2</v>
      </c>
      <c r="L19">
        <v>3</v>
      </c>
    </row>
    <row r="27" spans="2:12" x14ac:dyDescent="0.25">
      <c r="B27" s="65" t="s">
        <v>192</v>
      </c>
      <c r="C27" s="67">
        <v>8</v>
      </c>
    </row>
    <row r="28" spans="2:12" ht="14.45" x14ac:dyDescent="0.3">
      <c r="B28" s="65" t="s">
        <v>193</v>
      </c>
      <c r="C28" s="67">
        <v>2</v>
      </c>
    </row>
    <row r="29" spans="2:12" ht="14.45" x14ac:dyDescent="0.3">
      <c r="B29" s="65" t="s">
        <v>194</v>
      </c>
      <c r="C29" s="67"/>
    </row>
    <row r="30" spans="2:12" ht="14.45" x14ac:dyDescent="0.3">
      <c r="B30" s="65" t="s">
        <v>195</v>
      </c>
      <c r="C30" s="85"/>
    </row>
    <row r="31" spans="2:12" ht="14.45" x14ac:dyDescent="0.3">
      <c r="B31" s="65" t="s">
        <v>196</v>
      </c>
      <c r="C31" s="85"/>
    </row>
    <row r="32" spans="2:12" x14ac:dyDescent="0.25">
      <c r="B32" s="65" t="s">
        <v>197</v>
      </c>
      <c r="C32" s="67">
        <v>3</v>
      </c>
    </row>
    <row r="33" spans="2:3" x14ac:dyDescent="0.25">
      <c r="B33" s="65" t="s">
        <v>198</v>
      </c>
      <c r="C33" s="85"/>
    </row>
    <row r="34" spans="2:3" ht="14.45" x14ac:dyDescent="0.3">
      <c r="B34" s="65" t="s">
        <v>199</v>
      </c>
      <c r="C34" s="67"/>
    </row>
    <row r="35" spans="2:3" ht="14.45" x14ac:dyDescent="0.3">
      <c r="B35" s="65" t="s">
        <v>200</v>
      </c>
      <c r="C35" s="67"/>
    </row>
    <row r="36" spans="2:3" ht="14.45" x14ac:dyDescent="0.3">
      <c r="B36" s="65" t="s">
        <v>201</v>
      </c>
      <c r="C36" s="67"/>
    </row>
    <row r="37" spans="2:3" ht="14.45" x14ac:dyDescent="0.3">
      <c r="B37" s="65" t="s">
        <v>175</v>
      </c>
      <c r="C37" s="86"/>
    </row>
    <row r="38" spans="2:3" ht="14.45" x14ac:dyDescent="0.3">
      <c r="B38" s="65" t="s">
        <v>176</v>
      </c>
      <c r="C38" s="67"/>
    </row>
    <row r="39" spans="2:3" ht="14.45" x14ac:dyDescent="0.3">
      <c r="B39" s="65" t="s">
        <v>177</v>
      </c>
      <c r="C39" s="67">
        <v>1</v>
      </c>
    </row>
  </sheetData>
  <mergeCells count="29">
    <mergeCell ref="W8:Z8"/>
    <mergeCell ref="AA8:AD8"/>
    <mergeCell ref="B4:B6"/>
    <mergeCell ref="C4:AX4"/>
    <mergeCell ref="C5:AX6"/>
    <mergeCell ref="C7:AX7"/>
    <mergeCell ref="AE9:AH9"/>
    <mergeCell ref="AI9:AL9"/>
    <mergeCell ref="AM9:AP9"/>
    <mergeCell ref="AQ9:AT9"/>
    <mergeCell ref="AU9:AX9"/>
    <mergeCell ref="K9:N9"/>
    <mergeCell ref="O9:R9"/>
    <mergeCell ref="S9:V9"/>
    <mergeCell ref="W9:Z9"/>
    <mergeCell ref="AA9:AD9"/>
    <mergeCell ref="B8:B10"/>
    <mergeCell ref="AE8:AH8"/>
    <mergeCell ref="AI8:AL8"/>
    <mergeCell ref="AM8:AP8"/>
    <mergeCell ref="C8:F8"/>
    <mergeCell ref="G8:J8"/>
    <mergeCell ref="K8:N8"/>
    <mergeCell ref="O8:R8"/>
    <mergeCell ref="S8:V8"/>
    <mergeCell ref="AQ8:AT8"/>
    <mergeCell ref="AU8:AX8"/>
    <mergeCell ref="C9:F9"/>
    <mergeCell ref="G9:J9"/>
  </mergeCells>
  <printOptions horizontalCentered="1"/>
  <pageMargins left="0.31496062992125984" right="0.31496062992125984" top="0.74803149606299213" bottom="0.74803149606299213" header="0.31496062992125984" footer="0.31496062992125984"/>
  <pageSetup scale="6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"/>
  <sheetViews>
    <sheetView zoomScale="85" zoomScaleNormal="85" workbookViewId="0">
      <pane xSplit="2" ySplit="8" topLeftCell="C9" activePane="bottomRight" state="frozen"/>
      <selection pane="topRight" activeCell="E1" sqref="E1"/>
      <selection pane="bottomLeft" activeCell="A11" sqref="A11"/>
      <selection pane="bottomRight" activeCell="B6" sqref="B6:D6"/>
    </sheetView>
  </sheetViews>
  <sheetFormatPr baseColWidth="10" defaultRowHeight="15" x14ac:dyDescent="0.25"/>
  <cols>
    <col min="2" max="2" width="35" customWidth="1"/>
    <col min="3" max="12" width="12.7109375" customWidth="1"/>
    <col min="13" max="13" width="13.140625" customWidth="1"/>
    <col min="14" max="14" width="12.7109375" customWidth="1"/>
  </cols>
  <sheetData>
    <row r="2" spans="2:16" ht="15.75" thickBot="1" x14ac:dyDescent="0.3"/>
    <row r="3" spans="2:16" ht="15" customHeight="1" x14ac:dyDescent="0.25">
      <c r="B3" s="341"/>
      <c r="C3" s="282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96"/>
    </row>
    <row r="4" spans="2:16" ht="15" customHeight="1" x14ac:dyDescent="0.25">
      <c r="B4" s="342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335"/>
    </row>
    <row r="5" spans="2:16" ht="26.25" customHeight="1" thickBot="1" x14ac:dyDescent="0.3">
      <c r="B5" s="343"/>
      <c r="C5" s="280" t="s">
        <v>241</v>
      </c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8"/>
    </row>
    <row r="6" spans="2:16" ht="23.25" customHeight="1" thickBot="1" x14ac:dyDescent="0.3">
      <c r="B6" s="347" t="s">
        <v>269</v>
      </c>
      <c r="C6" s="348"/>
      <c r="D6" s="348"/>
      <c r="E6" s="344" t="s">
        <v>161</v>
      </c>
      <c r="F6" s="344"/>
      <c r="G6" s="344"/>
      <c r="H6" s="344"/>
      <c r="I6" s="344"/>
      <c r="J6" s="344"/>
      <c r="K6" s="344"/>
      <c r="L6" s="344"/>
      <c r="M6" s="344"/>
      <c r="N6" s="345"/>
    </row>
    <row r="7" spans="2:16" ht="15" customHeight="1" thickBot="1" x14ac:dyDescent="0.3">
      <c r="B7" s="224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6"/>
    </row>
    <row r="8" spans="2:16" ht="31.5" customHeight="1" x14ac:dyDescent="0.25">
      <c r="B8" s="64" t="s">
        <v>16</v>
      </c>
      <c r="C8" s="34" t="s">
        <v>0</v>
      </c>
      <c r="D8" s="35" t="s">
        <v>3</v>
      </c>
      <c r="E8" s="35" t="s">
        <v>1</v>
      </c>
      <c r="F8" s="35" t="s">
        <v>2</v>
      </c>
      <c r="G8" s="35" t="s">
        <v>4</v>
      </c>
      <c r="H8" s="35" t="s">
        <v>5</v>
      </c>
      <c r="I8" s="35" t="s">
        <v>6</v>
      </c>
      <c r="J8" s="35" t="s">
        <v>7</v>
      </c>
      <c r="K8" s="35" t="s">
        <v>8</v>
      </c>
      <c r="L8" s="35" t="s">
        <v>9</v>
      </c>
      <c r="M8" s="35" t="s">
        <v>10</v>
      </c>
      <c r="N8" s="221" t="s">
        <v>11</v>
      </c>
    </row>
    <row r="9" spans="2:16" ht="14.45" x14ac:dyDescent="0.3">
      <c r="B9" s="66" t="s">
        <v>178</v>
      </c>
      <c r="C9" s="67"/>
      <c r="D9" s="67" t="s">
        <v>185</v>
      </c>
      <c r="E9" s="67"/>
      <c r="F9" s="67" t="s">
        <v>185</v>
      </c>
      <c r="G9" s="67"/>
      <c r="H9" s="67" t="s">
        <v>185</v>
      </c>
      <c r="I9" s="67"/>
      <c r="J9" s="67" t="s">
        <v>185</v>
      </c>
      <c r="K9" s="67"/>
      <c r="L9" s="67" t="s">
        <v>185</v>
      </c>
      <c r="M9" s="67"/>
      <c r="N9" s="222" t="s">
        <v>185</v>
      </c>
    </row>
    <row r="10" spans="2:16" ht="14.45" x14ac:dyDescent="0.3">
      <c r="B10" s="66" t="s">
        <v>180</v>
      </c>
      <c r="C10" s="67" t="s">
        <v>184</v>
      </c>
      <c r="D10" s="67"/>
      <c r="E10" s="67" t="s">
        <v>239</v>
      </c>
      <c r="F10" s="67"/>
      <c r="G10" s="67" t="s">
        <v>184</v>
      </c>
      <c r="H10" s="67"/>
      <c r="I10" s="67" t="s">
        <v>239</v>
      </c>
      <c r="J10" s="67"/>
      <c r="K10" s="67" t="s">
        <v>184</v>
      </c>
      <c r="L10" s="67"/>
      <c r="M10" s="67" t="s">
        <v>239</v>
      </c>
      <c r="N10" s="222"/>
    </row>
    <row r="11" spans="2:16" ht="14.45" x14ac:dyDescent="0.3">
      <c r="B11" s="66" t="s">
        <v>179</v>
      </c>
      <c r="C11" s="67" t="s">
        <v>185</v>
      </c>
      <c r="D11" s="67" t="s">
        <v>185</v>
      </c>
      <c r="E11" s="67" t="s">
        <v>185</v>
      </c>
      <c r="F11" s="67" t="s">
        <v>185</v>
      </c>
      <c r="G11" s="67" t="s">
        <v>185</v>
      </c>
      <c r="H11" s="67" t="s">
        <v>185</v>
      </c>
      <c r="I11" s="67" t="s">
        <v>185</v>
      </c>
      <c r="J11" s="67" t="s">
        <v>185</v>
      </c>
      <c r="K11" s="67" t="s">
        <v>185</v>
      </c>
      <c r="L11" s="67" t="s">
        <v>185</v>
      </c>
      <c r="M11" s="67" t="s">
        <v>185</v>
      </c>
      <c r="N11" s="222" t="s">
        <v>185</v>
      </c>
    </row>
    <row r="12" spans="2:16" ht="14.45" x14ac:dyDescent="0.3">
      <c r="B12" s="66" t="s">
        <v>181</v>
      </c>
      <c r="C12" s="67"/>
      <c r="D12" s="67" t="s">
        <v>184</v>
      </c>
      <c r="E12" s="67"/>
      <c r="F12" s="67"/>
      <c r="G12" s="67"/>
      <c r="H12" s="67" t="s">
        <v>184</v>
      </c>
      <c r="I12" s="67"/>
      <c r="J12" s="67"/>
      <c r="K12" s="67"/>
      <c r="L12" s="67" t="s">
        <v>184</v>
      </c>
      <c r="M12" s="67"/>
      <c r="N12" s="222"/>
    </row>
    <row r="13" spans="2:16" ht="14.45" x14ac:dyDescent="0.3">
      <c r="B13" s="66" t="s">
        <v>15</v>
      </c>
      <c r="C13" s="67"/>
      <c r="D13" s="67" t="s">
        <v>184</v>
      </c>
      <c r="E13" s="67"/>
      <c r="F13" s="67"/>
      <c r="G13" s="67"/>
      <c r="H13" s="67" t="s">
        <v>184</v>
      </c>
      <c r="I13" s="67"/>
      <c r="J13" s="67"/>
      <c r="K13" s="67"/>
      <c r="L13" s="67" t="s">
        <v>184</v>
      </c>
      <c r="M13" s="67"/>
      <c r="N13" s="222"/>
    </row>
    <row r="14" spans="2:16" ht="14.45" x14ac:dyDescent="0.3">
      <c r="B14" s="66" t="s">
        <v>182</v>
      </c>
      <c r="C14" s="67"/>
      <c r="D14" s="67"/>
      <c r="E14" s="67"/>
      <c r="F14" s="67"/>
      <c r="G14" s="67"/>
      <c r="H14" s="67"/>
      <c r="I14" s="67"/>
      <c r="J14" s="67"/>
      <c r="K14" s="67"/>
      <c r="L14" s="67" t="s">
        <v>186</v>
      </c>
      <c r="M14" s="67"/>
      <c r="N14" s="222"/>
    </row>
    <row r="15" spans="2:16" ht="14.45" x14ac:dyDescent="0.3">
      <c r="B15" s="66" t="s">
        <v>183</v>
      </c>
      <c r="C15" s="67" t="s">
        <v>184</v>
      </c>
      <c r="D15" s="67" t="s">
        <v>184</v>
      </c>
      <c r="E15" s="67" t="s">
        <v>184</v>
      </c>
      <c r="F15" s="67" t="s">
        <v>184</v>
      </c>
      <c r="G15" s="67" t="s">
        <v>184</v>
      </c>
      <c r="H15" s="67" t="s">
        <v>184</v>
      </c>
      <c r="I15" s="67" t="s">
        <v>184</v>
      </c>
      <c r="J15" s="67" t="s">
        <v>184</v>
      </c>
      <c r="K15" s="67" t="s">
        <v>184</v>
      </c>
      <c r="L15" s="67" t="s">
        <v>184</v>
      </c>
      <c r="M15" s="67" t="s">
        <v>184</v>
      </c>
      <c r="N15" s="222" t="s">
        <v>184</v>
      </c>
      <c r="P15" s="130"/>
    </row>
    <row r="16" spans="2:16" ht="14.45" x14ac:dyDescent="0.3">
      <c r="B16" s="68" t="s">
        <v>175</v>
      </c>
      <c r="C16" s="67"/>
      <c r="D16" s="67"/>
      <c r="E16" s="67"/>
      <c r="F16" s="67" t="s">
        <v>184</v>
      </c>
      <c r="G16" s="67"/>
      <c r="H16" s="67"/>
      <c r="I16" s="67"/>
      <c r="J16" s="67"/>
      <c r="K16" s="67"/>
      <c r="L16" s="67" t="s">
        <v>184</v>
      </c>
      <c r="M16" s="67"/>
      <c r="N16" s="222"/>
    </row>
    <row r="17" spans="2:14" ht="14.45" x14ac:dyDescent="0.3">
      <c r="B17" s="66" t="s">
        <v>176</v>
      </c>
      <c r="C17" s="67"/>
      <c r="D17" s="67"/>
      <c r="E17" s="67"/>
      <c r="F17" s="67"/>
      <c r="G17" s="67"/>
      <c r="H17" s="67"/>
      <c r="I17" s="67"/>
      <c r="J17" s="67"/>
      <c r="K17" s="67"/>
      <c r="L17" s="67" t="s">
        <v>184</v>
      </c>
      <c r="M17" s="67"/>
      <c r="N17" s="222"/>
    </row>
    <row r="18" spans="2:14" thickBot="1" x14ac:dyDescent="0.35">
      <c r="B18" s="69" t="s">
        <v>177</v>
      </c>
      <c r="C18" s="70"/>
      <c r="D18" s="70"/>
      <c r="E18" s="70"/>
      <c r="F18" s="70"/>
      <c r="G18" s="70"/>
      <c r="H18" s="70"/>
      <c r="I18" s="70"/>
      <c r="J18" s="70"/>
      <c r="K18" s="70"/>
      <c r="L18" s="70" t="s">
        <v>187</v>
      </c>
      <c r="M18" s="70"/>
      <c r="N18" s="223"/>
    </row>
    <row r="20" spans="2:14" ht="14.45" x14ac:dyDescent="0.3">
      <c r="B20" s="138" t="s">
        <v>220</v>
      </c>
      <c r="C20">
        <v>1</v>
      </c>
      <c r="D20">
        <v>5</v>
      </c>
      <c r="E20">
        <v>2</v>
      </c>
    </row>
    <row r="21" spans="2:14" ht="14.45" x14ac:dyDescent="0.3">
      <c r="B21" s="138" t="s">
        <v>221</v>
      </c>
      <c r="C21">
        <v>1</v>
      </c>
      <c r="D21">
        <v>3</v>
      </c>
      <c r="E21">
        <v>2</v>
      </c>
    </row>
  </sheetData>
  <mergeCells count="5">
    <mergeCell ref="C3:N4"/>
    <mergeCell ref="C5:N5"/>
    <mergeCell ref="B3:B5"/>
    <mergeCell ref="B6:D6"/>
    <mergeCell ref="E6:N6"/>
  </mergeCells>
  <printOptions horizontalCentered="1"/>
  <pageMargins left="0.31496062992125984" right="0.31496062992125984" top="1.3385826771653544" bottom="0.35433070866141736" header="0.31496062992125984" footer="0.31496062992125984"/>
  <pageSetup scale="7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Z18"/>
  <sheetViews>
    <sheetView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B4" sqref="B4:AX7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3" spans="2:52" ht="15.75" thickBot="1" x14ac:dyDescent="0.3"/>
    <row r="4" spans="2:52" x14ac:dyDescent="0.25">
      <c r="B4" s="297"/>
      <c r="C4" s="289" t="s">
        <v>240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96"/>
    </row>
    <row r="5" spans="2:52" x14ac:dyDescent="0.25">
      <c r="B5" s="298"/>
      <c r="C5" s="290" t="s">
        <v>241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86"/>
    </row>
    <row r="6" spans="2:52" ht="30" customHeight="1" thickBot="1" x14ac:dyDescent="0.3">
      <c r="B6" s="299"/>
      <c r="C6" s="291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8"/>
    </row>
    <row r="7" spans="2:52" ht="21.75" customHeight="1" thickBot="1" x14ac:dyDescent="0.3">
      <c r="B7" s="300" t="s">
        <v>268</v>
      </c>
      <c r="C7" s="301" t="s">
        <v>161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3"/>
    </row>
    <row r="8" spans="2:52" ht="31.5" customHeight="1" x14ac:dyDescent="0.25">
      <c r="B8" s="250" t="s">
        <v>16</v>
      </c>
      <c r="C8" s="249" t="s">
        <v>202</v>
      </c>
      <c r="D8" s="249"/>
      <c r="E8" s="249"/>
      <c r="F8" s="249"/>
      <c r="G8" s="249" t="s">
        <v>3</v>
      </c>
      <c r="H8" s="249"/>
      <c r="I8" s="249"/>
      <c r="J8" s="249"/>
      <c r="K8" s="249" t="s">
        <v>1</v>
      </c>
      <c r="L8" s="249"/>
      <c r="M8" s="249"/>
      <c r="N8" s="249"/>
      <c r="O8" s="249" t="s">
        <v>2</v>
      </c>
      <c r="P8" s="249"/>
      <c r="Q8" s="249"/>
      <c r="R8" s="249"/>
      <c r="S8" s="249" t="s">
        <v>4</v>
      </c>
      <c r="T8" s="249"/>
      <c r="U8" s="249"/>
      <c r="V8" s="249"/>
      <c r="W8" s="249" t="s">
        <v>5</v>
      </c>
      <c r="X8" s="249"/>
      <c r="Y8" s="249"/>
      <c r="Z8" s="249"/>
      <c r="AA8" s="249" t="s">
        <v>6</v>
      </c>
      <c r="AB8" s="249"/>
      <c r="AC8" s="249"/>
      <c r="AD8" s="249"/>
      <c r="AE8" s="249" t="s">
        <v>7</v>
      </c>
      <c r="AF8" s="249"/>
      <c r="AG8" s="249"/>
      <c r="AH8" s="249"/>
      <c r="AI8" s="249" t="s">
        <v>8</v>
      </c>
      <c r="AJ8" s="249"/>
      <c r="AK8" s="249"/>
      <c r="AL8" s="249"/>
      <c r="AM8" s="249" t="s">
        <v>9</v>
      </c>
      <c r="AN8" s="249"/>
      <c r="AO8" s="249"/>
      <c r="AP8" s="249"/>
      <c r="AQ8" s="249" t="s">
        <v>10</v>
      </c>
      <c r="AR8" s="249"/>
      <c r="AS8" s="249"/>
      <c r="AT8" s="249"/>
      <c r="AU8" s="249" t="s">
        <v>11</v>
      </c>
      <c r="AV8" s="249"/>
      <c r="AW8" s="249"/>
      <c r="AX8" s="251"/>
    </row>
    <row r="9" spans="2:52" x14ac:dyDescent="0.25">
      <c r="B9" s="250"/>
      <c r="C9" s="249" t="s">
        <v>203</v>
      </c>
      <c r="D9" s="249"/>
      <c r="E9" s="249"/>
      <c r="F9" s="249"/>
      <c r="G9" s="249" t="s">
        <v>203</v>
      </c>
      <c r="H9" s="249"/>
      <c r="I9" s="249"/>
      <c r="J9" s="249"/>
      <c r="K9" s="249" t="s">
        <v>203</v>
      </c>
      <c r="L9" s="249"/>
      <c r="M9" s="249"/>
      <c r="N9" s="249"/>
      <c r="O9" s="249" t="s">
        <v>203</v>
      </c>
      <c r="P9" s="249"/>
      <c r="Q9" s="249"/>
      <c r="R9" s="249"/>
      <c r="S9" s="249" t="s">
        <v>203</v>
      </c>
      <c r="T9" s="249"/>
      <c r="U9" s="249"/>
      <c r="V9" s="249"/>
      <c r="W9" s="249" t="s">
        <v>203</v>
      </c>
      <c r="X9" s="249"/>
      <c r="Y9" s="249"/>
      <c r="Z9" s="249"/>
      <c r="AA9" s="249" t="s">
        <v>203</v>
      </c>
      <c r="AB9" s="249"/>
      <c r="AC9" s="249"/>
      <c r="AD9" s="249"/>
      <c r="AE9" s="249" t="s">
        <v>203</v>
      </c>
      <c r="AF9" s="249"/>
      <c r="AG9" s="249"/>
      <c r="AH9" s="249"/>
      <c r="AI9" s="249" t="s">
        <v>203</v>
      </c>
      <c r="AJ9" s="249"/>
      <c r="AK9" s="249"/>
      <c r="AL9" s="249"/>
      <c r="AM9" s="249" t="s">
        <v>203</v>
      </c>
      <c r="AN9" s="249"/>
      <c r="AO9" s="249"/>
      <c r="AP9" s="249"/>
      <c r="AQ9" s="249" t="s">
        <v>203</v>
      </c>
      <c r="AR9" s="249"/>
      <c r="AS9" s="249"/>
      <c r="AT9" s="249"/>
      <c r="AU9" s="249" t="s">
        <v>203</v>
      </c>
      <c r="AV9" s="249"/>
      <c r="AW9" s="249"/>
      <c r="AX9" s="251"/>
    </row>
    <row r="10" spans="2:52" x14ac:dyDescent="0.25">
      <c r="B10" s="250"/>
      <c r="C10" s="120">
        <v>1</v>
      </c>
      <c r="D10" s="120">
        <f>+C10+1</f>
        <v>2</v>
      </c>
      <c r="E10" s="120">
        <v>3</v>
      </c>
      <c r="F10" s="120">
        <v>4</v>
      </c>
      <c r="G10" s="120">
        <v>1</v>
      </c>
      <c r="H10" s="120">
        <v>2</v>
      </c>
      <c r="I10" s="120">
        <v>3</v>
      </c>
      <c r="J10" s="120">
        <v>4</v>
      </c>
      <c r="K10" s="120">
        <v>1</v>
      </c>
      <c r="L10" s="120">
        <v>2</v>
      </c>
      <c r="M10" s="120">
        <v>3</v>
      </c>
      <c r="N10" s="120">
        <v>4</v>
      </c>
      <c r="O10" s="120">
        <v>1</v>
      </c>
      <c r="P10" s="120">
        <v>2</v>
      </c>
      <c r="Q10" s="120">
        <v>3</v>
      </c>
      <c r="R10" s="120">
        <v>4</v>
      </c>
      <c r="S10" s="120">
        <v>1</v>
      </c>
      <c r="T10" s="120">
        <v>2</v>
      </c>
      <c r="U10" s="120">
        <v>3</v>
      </c>
      <c r="V10" s="120">
        <v>4</v>
      </c>
      <c r="W10" s="120">
        <v>1</v>
      </c>
      <c r="X10" s="120">
        <v>2</v>
      </c>
      <c r="Y10" s="120">
        <v>3</v>
      </c>
      <c r="Z10" s="120">
        <v>4</v>
      </c>
      <c r="AA10" s="120">
        <v>1</v>
      </c>
      <c r="AB10" s="120">
        <v>2</v>
      </c>
      <c r="AC10" s="120">
        <v>3</v>
      </c>
      <c r="AD10" s="120">
        <v>4</v>
      </c>
      <c r="AE10" s="120">
        <v>1</v>
      </c>
      <c r="AF10" s="120">
        <v>2</v>
      </c>
      <c r="AG10" s="120">
        <v>3</v>
      </c>
      <c r="AH10" s="120">
        <v>4</v>
      </c>
      <c r="AI10" s="120">
        <v>1</v>
      </c>
      <c r="AJ10" s="120">
        <v>2</v>
      </c>
      <c r="AK10" s="120">
        <v>3</v>
      </c>
      <c r="AL10" s="120">
        <v>4</v>
      </c>
      <c r="AM10" s="120">
        <v>1</v>
      </c>
      <c r="AN10" s="120">
        <v>2</v>
      </c>
      <c r="AO10" s="120">
        <v>3</v>
      </c>
      <c r="AP10" s="120">
        <v>4</v>
      </c>
      <c r="AQ10" s="120">
        <v>1</v>
      </c>
      <c r="AR10" s="120">
        <v>2</v>
      </c>
      <c r="AS10" s="120">
        <v>3</v>
      </c>
      <c r="AT10" s="120">
        <v>4</v>
      </c>
      <c r="AU10" s="120">
        <v>1</v>
      </c>
      <c r="AV10" s="120">
        <v>2</v>
      </c>
      <c r="AW10" s="120">
        <v>3</v>
      </c>
      <c r="AX10" s="121">
        <v>4</v>
      </c>
    </row>
    <row r="11" spans="2:52" ht="25.15" customHeight="1" x14ac:dyDescent="0.3">
      <c r="B11" s="89" t="s">
        <v>178</v>
      </c>
      <c r="C11" s="96"/>
      <c r="D11" s="96"/>
      <c r="E11" s="96" t="s">
        <v>23</v>
      </c>
      <c r="F11" s="96"/>
      <c r="G11" s="96"/>
      <c r="H11" s="96"/>
      <c r="I11" s="96"/>
      <c r="J11" s="96"/>
      <c r="K11" s="96"/>
      <c r="L11" s="96"/>
      <c r="M11" s="96" t="s">
        <v>23</v>
      </c>
      <c r="N11" s="96"/>
      <c r="O11" s="96"/>
      <c r="P11" s="96"/>
      <c r="Q11" s="96"/>
      <c r="R11" s="96"/>
      <c r="S11" s="96"/>
      <c r="T11" s="96"/>
      <c r="U11" s="96" t="s">
        <v>23</v>
      </c>
      <c r="V11" s="96"/>
      <c r="W11" s="96"/>
      <c r="X11" s="96"/>
      <c r="Y11" s="96"/>
      <c r="Z11" s="96"/>
      <c r="AA11" s="96"/>
      <c r="AB11" s="96"/>
      <c r="AC11" s="96" t="s">
        <v>23</v>
      </c>
      <c r="AD11" s="96"/>
      <c r="AE11" s="96"/>
      <c r="AF11" s="96"/>
      <c r="AG11" s="96"/>
      <c r="AH11" s="96"/>
      <c r="AI11" s="96"/>
      <c r="AJ11" s="96"/>
      <c r="AK11" s="96" t="s">
        <v>23</v>
      </c>
      <c r="AL11" s="96"/>
      <c r="AM11" s="96"/>
      <c r="AN11" s="96"/>
      <c r="AO11" s="96"/>
      <c r="AP11" s="96"/>
      <c r="AQ11" s="96"/>
      <c r="AR11" s="96"/>
      <c r="AS11" s="96" t="s">
        <v>23</v>
      </c>
      <c r="AT11" s="96"/>
      <c r="AU11" s="96"/>
      <c r="AV11" s="96"/>
      <c r="AW11" s="96"/>
      <c r="AX11" s="97"/>
    </row>
    <row r="12" spans="2:52" ht="25.15" customHeight="1" x14ac:dyDescent="0.25">
      <c r="B12" s="89" t="s">
        <v>192</v>
      </c>
      <c r="C12" s="96" t="s">
        <v>23</v>
      </c>
      <c r="D12" s="96"/>
      <c r="E12" s="96"/>
      <c r="F12" s="96"/>
      <c r="G12" s="96"/>
      <c r="H12" s="96"/>
      <c r="I12" s="96" t="s">
        <v>23</v>
      </c>
      <c r="J12" s="96"/>
      <c r="K12" s="96"/>
      <c r="L12" s="96"/>
      <c r="M12" s="96"/>
      <c r="N12" s="96"/>
      <c r="O12" s="96" t="s">
        <v>23</v>
      </c>
      <c r="P12" s="96"/>
      <c r="Q12" s="96"/>
      <c r="R12" s="96"/>
      <c r="S12" s="96"/>
      <c r="T12" s="96"/>
      <c r="U12" s="96" t="s">
        <v>23</v>
      </c>
      <c r="V12" s="96"/>
      <c r="W12" s="96"/>
      <c r="X12" s="96"/>
      <c r="Y12" s="96"/>
      <c r="Z12" s="96"/>
      <c r="AA12" s="96" t="s">
        <v>23</v>
      </c>
      <c r="AB12" s="96"/>
      <c r="AC12" s="96"/>
      <c r="AD12" s="96"/>
      <c r="AE12" s="96"/>
      <c r="AF12" s="96"/>
      <c r="AG12" s="96" t="s">
        <v>23</v>
      </c>
      <c r="AH12" s="96"/>
      <c r="AI12" s="96"/>
      <c r="AJ12" s="96"/>
      <c r="AK12" s="96"/>
      <c r="AL12" s="96"/>
      <c r="AM12" s="96" t="s">
        <v>23</v>
      </c>
      <c r="AN12" s="96"/>
      <c r="AO12" s="96"/>
      <c r="AP12" s="96"/>
      <c r="AQ12" s="96"/>
      <c r="AR12" s="96"/>
      <c r="AS12" s="96" t="s">
        <v>23</v>
      </c>
      <c r="AT12" s="96"/>
      <c r="AU12" s="96"/>
      <c r="AV12" s="96"/>
      <c r="AW12" s="96"/>
      <c r="AX12" s="97"/>
    </row>
    <row r="13" spans="2:52" ht="25.15" customHeight="1" x14ac:dyDescent="0.3">
      <c r="B13" s="89" t="s">
        <v>198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96"/>
      <c r="AN13" s="96"/>
      <c r="AO13" s="96"/>
      <c r="AP13" s="96"/>
      <c r="AQ13" s="96"/>
      <c r="AR13" s="96" t="s">
        <v>23</v>
      </c>
      <c r="AS13" s="96"/>
      <c r="AT13" s="96"/>
      <c r="AU13" s="96"/>
      <c r="AV13" s="96"/>
      <c r="AW13" s="96"/>
      <c r="AX13" s="97"/>
    </row>
    <row r="14" spans="2:52" ht="25.15" customHeight="1" x14ac:dyDescent="0.3">
      <c r="B14" s="89" t="s">
        <v>176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 t="s">
        <v>23</v>
      </c>
      <c r="AR14" s="96"/>
      <c r="AS14" s="96"/>
      <c r="AT14" s="96"/>
      <c r="AU14" s="96"/>
      <c r="AV14" s="96"/>
      <c r="AW14" s="96"/>
      <c r="AX14" s="97"/>
      <c r="AZ14" s="100"/>
    </row>
    <row r="15" spans="2:52" ht="25.15" hidden="1" customHeight="1" x14ac:dyDescent="0.3">
      <c r="B15" s="89" t="s">
        <v>177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7"/>
    </row>
    <row r="17" spans="2:13" ht="14.45" x14ac:dyDescent="0.3">
      <c r="B17" s="138" t="s">
        <v>220</v>
      </c>
      <c r="C17">
        <v>2</v>
      </c>
      <c r="I17">
        <v>1</v>
      </c>
      <c r="M17">
        <v>1</v>
      </c>
    </row>
    <row r="18" spans="2:13" ht="14.45" x14ac:dyDescent="0.3">
      <c r="B18" s="138" t="s">
        <v>221</v>
      </c>
      <c r="C18">
        <v>2</v>
      </c>
      <c r="I18">
        <v>1</v>
      </c>
      <c r="M18">
        <v>1</v>
      </c>
    </row>
  </sheetData>
  <mergeCells count="29">
    <mergeCell ref="B4:B6"/>
    <mergeCell ref="C4:AX4"/>
    <mergeCell ref="C5:AX6"/>
    <mergeCell ref="C7:AX7"/>
    <mergeCell ref="AU8:AX8"/>
    <mergeCell ref="B8:B10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9:AX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X18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C4" sqref="C4:AX5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0" ht="15.75" thickBot="1" x14ac:dyDescent="0.3"/>
    <row r="3" spans="2:50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0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0" ht="30" customHeight="1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0" ht="16.5" thickBot="1" x14ac:dyDescent="0.3">
      <c r="B6" s="300" t="s">
        <v>270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0" ht="31.5" customHeight="1" x14ac:dyDescent="0.25">
      <c r="B7" s="25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49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0" x14ac:dyDescent="0.25">
      <c r="B8" s="25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49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0" x14ac:dyDescent="0.25">
      <c r="B9" s="250"/>
      <c r="C9" s="120">
        <v>1</v>
      </c>
      <c r="D9" s="120">
        <f>+C9+1</f>
        <v>2</v>
      </c>
      <c r="E9" s="120">
        <v>3</v>
      </c>
      <c r="F9" s="120">
        <v>4</v>
      </c>
      <c r="G9" s="120">
        <v>1</v>
      </c>
      <c r="H9" s="120">
        <v>2</v>
      </c>
      <c r="I9" s="120">
        <v>3</v>
      </c>
      <c r="J9" s="120">
        <v>4</v>
      </c>
      <c r="K9" s="120">
        <v>1</v>
      </c>
      <c r="L9" s="120">
        <v>2</v>
      </c>
      <c r="M9" s="120">
        <v>3</v>
      </c>
      <c r="N9" s="120">
        <v>4</v>
      </c>
      <c r="O9" s="120">
        <v>1</v>
      </c>
      <c r="P9" s="120">
        <v>2</v>
      </c>
      <c r="Q9" s="120">
        <v>3</v>
      </c>
      <c r="R9" s="120">
        <v>4</v>
      </c>
      <c r="S9" s="120">
        <v>1</v>
      </c>
      <c r="T9" s="120">
        <v>2</v>
      </c>
      <c r="U9" s="120">
        <v>3</v>
      </c>
      <c r="V9" s="120">
        <v>4</v>
      </c>
      <c r="W9" s="120">
        <v>1</v>
      </c>
      <c r="X9" s="120">
        <v>2</v>
      </c>
      <c r="Y9" s="120">
        <v>3</v>
      </c>
      <c r="Z9" s="120">
        <v>4</v>
      </c>
      <c r="AA9" s="120">
        <v>1</v>
      </c>
      <c r="AB9" s="120">
        <v>2</v>
      </c>
      <c r="AC9" s="120">
        <v>3</v>
      </c>
      <c r="AD9" s="120">
        <v>4</v>
      </c>
      <c r="AE9" s="120">
        <v>1</v>
      </c>
      <c r="AF9" s="120">
        <v>2</v>
      </c>
      <c r="AG9" s="120">
        <v>3</v>
      </c>
      <c r="AH9" s="120">
        <v>4</v>
      </c>
      <c r="AI9" s="120">
        <v>1</v>
      </c>
      <c r="AJ9" s="120">
        <v>2</v>
      </c>
      <c r="AK9" s="120">
        <v>3</v>
      </c>
      <c r="AL9" s="120">
        <v>4</v>
      </c>
      <c r="AM9" s="120">
        <v>1</v>
      </c>
      <c r="AN9" s="120">
        <v>2</v>
      </c>
      <c r="AO9" s="120">
        <v>3</v>
      </c>
      <c r="AP9" s="120">
        <v>4</v>
      </c>
      <c r="AQ9" s="120">
        <v>1</v>
      </c>
      <c r="AR9" s="120">
        <v>2</v>
      </c>
      <c r="AS9" s="120">
        <v>3</v>
      </c>
      <c r="AT9" s="120">
        <v>4</v>
      </c>
      <c r="AU9" s="120">
        <v>1</v>
      </c>
      <c r="AV9" s="120">
        <v>2</v>
      </c>
      <c r="AW9" s="120">
        <v>3</v>
      </c>
      <c r="AX9" s="121">
        <v>4</v>
      </c>
    </row>
    <row r="10" spans="2:50" ht="25.15" customHeight="1" x14ac:dyDescent="0.3">
      <c r="B10" s="89" t="s">
        <v>178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 t="s">
        <v>23</v>
      </c>
      <c r="S10" s="96"/>
      <c r="T10" s="96"/>
      <c r="U10" s="96"/>
      <c r="V10" s="96"/>
      <c r="W10" s="96"/>
      <c r="X10" s="96"/>
      <c r="Y10" s="96"/>
      <c r="Z10" s="96" t="s">
        <v>23</v>
      </c>
      <c r="AA10" s="96"/>
      <c r="AB10" s="96"/>
      <c r="AC10" s="96"/>
      <c r="AD10" s="96"/>
      <c r="AE10" s="96"/>
      <c r="AF10" s="96"/>
      <c r="AG10" s="96"/>
      <c r="AH10" s="96" t="s">
        <v>23</v>
      </c>
      <c r="AI10" s="96"/>
      <c r="AJ10" s="96"/>
      <c r="AK10" s="96"/>
      <c r="AL10" s="96"/>
      <c r="AM10" s="96"/>
      <c r="AN10" s="96"/>
      <c r="AO10" s="96"/>
      <c r="AP10" s="96" t="s">
        <v>23</v>
      </c>
      <c r="AQ10" s="96"/>
      <c r="AR10" s="96"/>
      <c r="AS10" s="96"/>
      <c r="AT10" s="96"/>
      <c r="AU10" s="96"/>
      <c r="AV10" s="96"/>
      <c r="AW10" s="96"/>
      <c r="AX10" s="97" t="s">
        <v>23</v>
      </c>
    </row>
    <row r="11" spans="2:50" ht="25.15" customHeight="1" x14ac:dyDescent="0.25">
      <c r="B11" s="89" t="s">
        <v>192</v>
      </c>
      <c r="C11" s="183"/>
      <c r="D11" s="183" t="s">
        <v>23</v>
      </c>
      <c r="E11" s="183"/>
      <c r="F11" s="183"/>
      <c r="G11" s="183"/>
      <c r="H11" s="183" t="s">
        <v>23</v>
      </c>
      <c r="I11" s="183"/>
      <c r="J11" s="183"/>
      <c r="K11" s="183"/>
      <c r="L11" s="183" t="s">
        <v>23</v>
      </c>
      <c r="M11" s="183"/>
      <c r="N11" s="183"/>
      <c r="O11" s="183"/>
      <c r="P11" s="183" t="s">
        <v>23</v>
      </c>
      <c r="Q11" s="183"/>
      <c r="R11" s="183"/>
      <c r="S11" s="183"/>
      <c r="T11" s="183" t="s">
        <v>23</v>
      </c>
      <c r="U11" s="183"/>
      <c r="V11" s="183"/>
      <c r="W11" s="183"/>
      <c r="X11" s="183" t="s">
        <v>23</v>
      </c>
      <c r="Y11" s="183"/>
      <c r="Z11" s="183"/>
      <c r="AA11" s="183"/>
      <c r="AB11" s="183" t="s">
        <v>23</v>
      </c>
      <c r="AC11" s="183"/>
      <c r="AD11" s="183"/>
      <c r="AE11" s="183"/>
      <c r="AF11" s="183" t="s">
        <v>23</v>
      </c>
      <c r="AG11" s="183"/>
      <c r="AH11" s="183"/>
      <c r="AI11" s="183"/>
      <c r="AJ11" s="183" t="s">
        <v>23</v>
      </c>
      <c r="AK11" s="183"/>
      <c r="AL11" s="183"/>
      <c r="AM11" s="183"/>
      <c r="AN11" s="183" t="s">
        <v>23</v>
      </c>
      <c r="AO11" s="183"/>
      <c r="AP11" s="183"/>
      <c r="AQ11" s="183"/>
      <c r="AR11" s="183" t="s">
        <v>23</v>
      </c>
      <c r="AS11" s="183"/>
      <c r="AT11" s="183"/>
      <c r="AU11" s="183"/>
      <c r="AV11" s="183" t="s">
        <v>23</v>
      </c>
      <c r="AW11" s="183"/>
      <c r="AX11" s="184"/>
    </row>
    <row r="12" spans="2:50" ht="25.15" customHeight="1" thickBot="1" x14ac:dyDescent="0.3">
      <c r="B12" s="90" t="s">
        <v>192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 t="s">
        <v>23</v>
      </c>
      <c r="T12" s="131"/>
      <c r="U12" s="131"/>
      <c r="V12" s="131"/>
      <c r="W12" s="131"/>
      <c r="X12" s="131"/>
      <c r="Y12" s="131" t="s">
        <v>23</v>
      </c>
      <c r="Z12" s="131"/>
      <c r="AA12" s="131"/>
      <c r="AB12" s="131"/>
      <c r="AC12" s="131"/>
      <c r="AD12" s="131"/>
      <c r="AE12" s="131" t="s">
        <v>23</v>
      </c>
      <c r="AF12" s="131"/>
      <c r="AG12" s="131"/>
      <c r="AH12" s="131"/>
      <c r="AI12" s="131"/>
      <c r="AJ12" s="131" t="s">
        <v>23</v>
      </c>
      <c r="AK12" s="131"/>
      <c r="AL12" s="131"/>
      <c r="AM12" s="131"/>
      <c r="AN12" s="131"/>
      <c r="AO12" s="131"/>
      <c r="AP12" s="131"/>
      <c r="AQ12" s="131" t="s">
        <v>23</v>
      </c>
      <c r="AR12" s="131"/>
      <c r="AS12" s="131"/>
      <c r="AT12" s="131"/>
      <c r="AU12" s="131"/>
      <c r="AV12" s="131"/>
      <c r="AW12" s="131" t="s">
        <v>23</v>
      </c>
      <c r="AX12" s="132"/>
    </row>
    <row r="15" spans="2:50" ht="14.45" x14ac:dyDescent="0.3">
      <c r="B15" s="138" t="s">
        <v>220</v>
      </c>
    </row>
    <row r="16" spans="2:50" ht="14.45" x14ac:dyDescent="0.3">
      <c r="B16" s="138" t="s">
        <v>221</v>
      </c>
    </row>
    <row r="18" spans="2:50" ht="25.15" hidden="1" customHeight="1" x14ac:dyDescent="0.3">
      <c r="B18" s="89" t="s">
        <v>177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7"/>
    </row>
  </sheetData>
  <mergeCells count="29">
    <mergeCell ref="B3:B5"/>
    <mergeCell ref="C3:AX3"/>
    <mergeCell ref="C4:AX5"/>
    <mergeCell ref="C6:AX6"/>
    <mergeCell ref="AU7:AX7"/>
    <mergeCell ref="B7:B9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AU8:AX8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Z24"/>
  <sheetViews>
    <sheetView tabSelected="1" zoomScale="85" zoomScaleNormal="85" workbookViewId="0">
      <pane xSplit="4" ySplit="10" topLeftCell="O11" activePane="bottomRight" state="frozen"/>
      <selection pane="topRight" activeCell="E1" sqref="E1"/>
      <selection pane="bottomLeft" activeCell="A11" sqref="A11"/>
      <selection pane="bottomRight" activeCell="BA23" sqref="BA23"/>
    </sheetView>
  </sheetViews>
  <sheetFormatPr baseColWidth="10" defaultRowHeight="15" x14ac:dyDescent="0.25"/>
  <cols>
    <col min="2" max="2" width="58.42578125" customWidth="1"/>
    <col min="3" max="14" width="2.85546875" hidden="1" customWidth="1"/>
    <col min="15" max="50" width="2.85546875" customWidth="1"/>
  </cols>
  <sheetData>
    <row r="4" spans="2:51" ht="15.75" thickBot="1" x14ac:dyDescent="0.3"/>
    <row r="5" spans="2:51" ht="33.6" customHeight="1" x14ac:dyDescent="0.25">
      <c r="B5" s="349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53" t="s">
        <v>240</v>
      </c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1"/>
      <c r="AU5" s="351"/>
      <c r="AV5" s="351"/>
      <c r="AW5" s="351"/>
      <c r="AX5" s="352"/>
    </row>
    <row r="6" spans="2:51" ht="33.6" customHeight="1" x14ac:dyDescent="0.25">
      <c r="B6" s="350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59" t="s">
        <v>241</v>
      </c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1"/>
    </row>
    <row r="7" spans="2:51" ht="33.6" customHeight="1" x14ac:dyDescent="0.25">
      <c r="B7" s="354" t="s">
        <v>271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6" t="s">
        <v>161</v>
      </c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57"/>
      <c r="AN7" s="357"/>
      <c r="AO7" s="357"/>
      <c r="AP7" s="357"/>
      <c r="AQ7" s="357"/>
      <c r="AR7" s="357"/>
      <c r="AS7" s="357"/>
      <c r="AT7" s="357"/>
      <c r="AU7" s="357"/>
      <c r="AV7" s="357"/>
      <c r="AW7" s="357"/>
      <c r="AX7" s="358"/>
    </row>
    <row r="8" spans="2:51" ht="31.5" customHeight="1" x14ac:dyDescent="0.25">
      <c r="B8" s="250" t="s">
        <v>16</v>
      </c>
      <c r="C8" s="249" t="s">
        <v>202</v>
      </c>
      <c r="D8" s="249"/>
      <c r="E8" s="249"/>
      <c r="F8" s="249"/>
      <c r="G8" s="249" t="s">
        <v>3</v>
      </c>
      <c r="H8" s="249"/>
      <c r="I8" s="249"/>
      <c r="J8" s="249"/>
      <c r="K8" s="249" t="s">
        <v>1</v>
      </c>
      <c r="L8" s="249"/>
      <c r="M8" s="249"/>
      <c r="N8" s="249"/>
      <c r="O8" s="249" t="s">
        <v>2</v>
      </c>
      <c r="P8" s="249"/>
      <c r="Q8" s="249"/>
      <c r="R8" s="249"/>
      <c r="S8" s="249" t="s">
        <v>4</v>
      </c>
      <c r="T8" s="249"/>
      <c r="U8" s="249"/>
      <c r="V8" s="249"/>
      <c r="W8" s="249" t="s">
        <v>5</v>
      </c>
      <c r="X8" s="249"/>
      <c r="Y8" s="249"/>
      <c r="Z8" s="249"/>
      <c r="AA8" s="249" t="s">
        <v>6</v>
      </c>
      <c r="AB8" s="249"/>
      <c r="AC8" s="249"/>
      <c r="AD8" s="249"/>
      <c r="AE8" s="249" t="s">
        <v>7</v>
      </c>
      <c r="AF8" s="249"/>
      <c r="AG8" s="249"/>
      <c r="AH8" s="249"/>
      <c r="AI8" s="249" t="s">
        <v>8</v>
      </c>
      <c r="AJ8" s="249"/>
      <c r="AK8" s="249"/>
      <c r="AL8" s="249"/>
      <c r="AM8" s="249" t="s">
        <v>9</v>
      </c>
      <c r="AN8" s="249"/>
      <c r="AO8" s="249"/>
      <c r="AP8" s="249"/>
      <c r="AQ8" s="249" t="s">
        <v>10</v>
      </c>
      <c r="AR8" s="249"/>
      <c r="AS8" s="249"/>
      <c r="AT8" s="249"/>
      <c r="AU8" s="249" t="s">
        <v>11</v>
      </c>
      <c r="AV8" s="249"/>
      <c r="AW8" s="249"/>
      <c r="AX8" s="251"/>
    </row>
    <row r="9" spans="2:51" x14ac:dyDescent="0.25">
      <c r="B9" s="250"/>
      <c r="C9" s="249" t="s">
        <v>203</v>
      </c>
      <c r="D9" s="249"/>
      <c r="E9" s="249"/>
      <c r="F9" s="249"/>
      <c r="G9" s="249" t="s">
        <v>203</v>
      </c>
      <c r="H9" s="249"/>
      <c r="I9" s="249"/>
      <c r="J9" s="249"/>
      <c r="K9" s="249" t="s">
        <v>203</v>
      </c>
      <c r="L9" s="249"/>
      <c r="M9" s="249"/>
      <c r="N9" s="249"/>
      <c r="O9" s="249" t="s">
        <v>203</v>
      </c>
      <c r="P9" s="249"/>
      <c r="Q9" s="249"/>
      <c r="R9" s="249"/>
      <c r="S9" s="249" t="s">
        <v>203</v>
      </c>
      <c r="T9" s="249"/>
      <c r="U9" s="249"/>
      <c r="V9" s="249"/>
      <c r="W9" s="249" t="s">
        <v>203</v>
      </c>
      <c r="X9" s="249"/>
      <c r="Y9" s="249"/>
      <c r="Z9" s="249"/>
      <c r="AA9" s="249" t="s">
        <v>203</v>
      </c>
      <c r="AB9" s="249"/>
      <c r="AC9" s="249"/>
      <c r="AD9" s="249"/>
      <c r="AE9" s="249" t="s">
        <v>203</v>
      </c>
      <c r="AF9" s="249"/>
      <c r="AG9" s="249"/>
      <c r="AH9" s="249"/>
      <c r="AI9" s="249" t="s">
        <v>203</v>
      </c>
      <c r="AJ9" s="249"/>
      <c r="AK9" s="249"/>
      <c r="AL9" s="249"/>
      <c r="AM9" s="249" t="s">
        <v>203</v>
      </c>
      <c r="AN9" s="249"/>
      <c r="AO9" s="249"/>
      <c r="AP9" s="249"/>
      <c r="AQ9" s="249" t="s">
        <v>203</v>
      </c>
      <c r="AR9" s="249"/>
      <c r="AS9" s="249"/>
      <c r="AT9" s="249"/>
      <c r="AU9" s="249" t="s">
        <v>203</v>
      </c>
      <c r="AV9" s="249"/>
      <c r="AW9" s="249"/>
      <c r="AX9" s="251"/>
    </row>
    <row r="10" spans="2:51" x14ac:dyDescent="0.25">
      <c r="B10" s="250"/>
      <c r="C10" s="101">
        <v>1</v>
      </c>
      <c r="D10" s="101">
        <f>+C10+1</f>
        <v>2</v>
      </c>
      <c r="E10" s="101">
        <v>3</v>
      </c>
      <c r="F10" s="101">
        <v>4</v>
      </c>
      <c r="G10" s="101">
        <v>1</v>
      </c>
      <c r="H10" s="101">
        <v>2</v>
      </c>
      <c r="I10" s="101">
        <v>3</v>
      </c>
      <c r="J10" s="101">
        <v>4</v>
      </c>
      <c r="K10" s="101">
        <v>1</v>
      </c>
      <c r="L10" s="101">
        <v>2</v>
      </c>
      <c r="M10" s="101">
        <v>3</v>
      </c>
      <c r="N10" s="101">
        <v>4</v>
      </c>
      <c r="O10" s="101">
        <v>1</v>
      </c>
      <c r="P10" s="101">
        <v>2</v>
      </c>
      <c r="Q10" s="101">
        <v>3</v>
      </c>
      <c r="R10" s="101">
        <v>4</v>
      </c>
      <c r="S10" s="101">
        <v>1</v>
      </c>
      <c r="T10" s="101">
        <v>2</v>
      </c>
      <c r="U10" s="101">
        <v>3</v>
      </c>
      <c r="V10" s="101">
        <v>4</v>
      </c>
      <c r="W10" s="101">
        <v>1</v>
      </c>
      <c r="X10" s="101">
        <v>2</v>
      </c>
      <c r="Y10" s="101">
        <v>3</v>
      </c>
      <c r="Z10" s="101">
        <v>4</v>
      </c>
      <c r="AA10" s="101">
        <v>1</v>
      </c>
      <c r="AB10" s="101">
        <v>2</v>
      </c>
      <c r="AC10" s="101">
        <v>3</v>
      </c>
      <c r="AD10" s="101">
        <v>4</v>
      </c>
      <c r="AE10" s="101">
        <v>1</v>
      </c>
      <c r="AF10" s="101">
        <v>2</v>
      </c>
      <c r="AG10" s="101">
        <v>3</v>
      </c>
      <c r="AH10" s="101">
        <v>4</v>
      </c>
      <c r="AI10" s="101">
        <v>1</v>
      </c>
      <c r="AJ10" s="101">
        <v>2</v>
      </c>
      <c r="AK10" s="101">
        <v>3</v>
      </c>
      <c r="AL10" s="101">
        <v>4</v>
      </c>
      <c r="AM10" s="101">
        <v>1</v>
      </c>
      <c r="AN10" s="101">
        <v>2</v>
      </c>
      <c r="AO10" s="101">
        <v>3</v>
      </c>
      <c r="AP10" s="101">
        <v>4</v>
      </c>
      <c r="AQ10" s="101">
        <v>1</v>
      </c>
      <c r="AR10" s="101">
        <v>2</v>
      </c>
      <c r="AS10" s="101">
        <v>3</v>
      </c>
      <c r="AT10" s="101">
        <v>4</v>
      </c>
      <c r="AU10" s="101">
        <v>1</v>
      </c>
      <c r="AV10" s="101">
        <v>2</v>
      </c>
      <c r="AW10" s="101">
        <v>3</v>
      </c>
      <c r="AX10" s="102">
        <v>4</v>
      </c>
    </row>
    <row r="11" spans="2:51" ht="25.15" customHeight="1" x14ac:dyDescent="0.3">
      <c r="B11" s="109" t="s">
        <v>178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 t="s">
        <v>23</v>
      </c>
      <c r="U11" s="110"/>
      <c r="V11" s="110"/>
      <c r="W11" s="110"/>
      <c r="X11" s="110"/>
      <c r="Y11" s="110"/>
      <c r="Z11" s="110"/>
      <c r="AA11" s="110"/>
      <c r="AB11" s="110" t="s">
        <v>23</v>
      </c>
      <c r="AC11" s="110"/>
      <c r="AD11" s="110"/>
      <c r="AE11" s="110"/>
      <c r="AF11" s="110"/>
      <c r="AG11" s="110"/>
      <c r="AH11" s="110"/>
      <c r="AI11" s="110"/>
      <c r="AJ11" s="110" t="s">
        <v>23</v>
      </c>
      <c r="AK11" s="110"/>
      <c r="AL11" s="110"/>
      <c r="AM11" s="110"/>
      <c r="AN11" s="110"/>
      <c r="AO11" s="110"/>
      <c r="AP11" s="110"/>
      <c r="AQ11" s="110"/>
      <c r="AR11" s="110" t="s">
        <v>23</v>
      </c>
      <c r="AS11" s="110"/>
      <c r="AT11" s="110"/>
      <c r="AU11" s="110"/>
      <c r="AV11" s="110"/>
      <c r="AW11" s="110"/>
      <c r="AX11" s="111"/>
    </row>
    <row r="12" spans="2:51" ht="25.15" customHeight="1" x14ac:dyDescent="0.3">
      <c r="B12" s="109" t="s">
        <v>208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 t="s">
        <v>23</v>
      </c>
      <c r="P12" s="110" t="s">
        <v>23</v>
      </c>
      <c r="Q12" s="110"/>
      <c r="R12" s="110"/>
      <c r="S12" s="110" t="s">
        <v>23</v>
      </c>
      <c r="T12" s="110" t="s">
        <v>23</v>
      </c>
      <c r="U12" s="110"/>
      <c r="V12" s="110"/>
      <c r="W12" s="110" t="s">
        <v>23</v>
      </c>
      <c r="X12" s="110" t="s">
        <v>23</v>
      </c>
      <c r="Y12" s="110"/>
      <c r="Z12" s="110"/>
      <c r="AA12" s="110" t="s">
        <v>23</v>
      </c>
      <c r="AB12" s="110" t="s">
        <v>23</v>
      </c>
      <c r="AC12" s="110"/>
      <c r="AD12" s="110"/>
      <c r="AE12" s="110" t="s">
        <v>23</v>
      </c>
      <c r="AF12" s="110" t="s">
        <v>23</v>
      </c>
      <c r="AG12" s="110"/>
      <c r="AH12" s="110"/>
      <c r="AI12" s="110" t="s">
        <v>23</v>
      </c>
      <c r="AJ12" s="110" t="s">
        <v>23</v>
      </c>
      <c r="AK12" s="110"/>
      <c r="AL12" s="110"/>
      <c r="AM12" s="110" t="s">
        <v>23</v>
      </c>
      <c r="AN12" s="110" t="s">
        <v>23</v>
      </c>
      <c r="AO12" s="110"/>
      <c r="AP12" s="110"/>
      <c r="AQ12" s="110" t="s">
        <v>23</v>
      </c>
      <c r="AR12" s="110" t="s">
        <v>23</v>
      </c>
      <c r="AS12" s="110"/>
      <c r="AT12" s="110"/>
      <c r="AU12" s="110" t="s">
        <v>23</v>
      </c>
      <c r="AV12" s="110" t="s">
        <v>23</v>
      </c>
      <c r="AW12" s="110"/>
      <c r="AX12" s="111"/>
    </row>
    <row r="13" spans="2:51" s="24" customFormat="1" ht="25.15" customHeight="1" x14ac:dyDescent="0.3"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4"/>
    </row>
    <row r="14" spans="2:51" s="75" customFormat="1" ht="25.15" customHeight="1" x14ac:dyDescent="0.25">
      <c r="B14" s="273" t="s">
        <v>214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5"/>
    </row>
    <row r="15" spans="2:51" s="1" customFormat="1" ht="19.149999999999999" customHeight="1" x14ac:dyDescent="0.3">
      <c r="B15" s="112" t="s">
        <v>209</v>
      </c>
      <c r="C15" s="115"/>
      <c r="D15" s="115"/>
      <c r="E15" s="115"/>
      <c r="F15" s="115"/>
      <c r="G15" s="115"/>
      <c r="H15" s="115"/>
      <c r="I15" s="115"/>
      <c r="J15" s="116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4"/>
      <c r="AY15" s="107"/>
    </row>
    <row r="16" spans="2:51" s="1" customFormat="1" ht="19.149999999999999" customHeight="1" x14ac:dyDescent="0.3">
      <c r="B16" s="112" t="s">
        <v>210</v>
      </c>
      <c r="C16" s="110"/>
      <c r="D16" s="110"/>
      <c r="E16" s="110"/>
      <c r="F16" s="110"/>
      <c r="G16" s="110"/>
      <c r="H16" s="110"/>
      <c r="I16" s="110"/>
      <c r="J16" s="117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4"/>
      <c r="AY16" s="107"/>
    </row>
    <row r="17" spans="2:52" s="1" customFormat="1" ht="19.149999999999999" customHeight="1" x14ac:dyDescent="0.3">
      <c r="B17" s="112" t="s">
        <v>211</v>
      </c>
      <c r="C17" s="110"/>
      <c r="D17" s="110"/>
      <c r="E17" s="110"/>
      <c r="F17" s="110"/>
      <c r="G17" s="110"/>
      <c r="H17" s="110"/>
      <c r="I17" s="110"/>
      <c r="J17" s="117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4"/>
      <c r="AY17" s="107"/>
    </row>
    <row r="18" spans="2:52" s="1" customFormat="1" ht="19.149999999999999" customHeight="1" x14ac:dyDescent="0.3">
      <c r="B18" s="112" t="s">
        <v>212</v>
      </c>
      <c r="C18" s="110"/>
      <c r="D18" s="110"/>
      <c r="E18" s="110"/>
      <c r="F18" s="110"/>
      <c r="G18" s="110"/>
      <c r="H18" s="110"/>
      <c r="I18" s="110"/>
      <c r="J18" s="117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4"/>
      <c r="AY18" s="107"/>
      <c r="AZ18" s="108"/>
    </row>
    <row r="19" spans="2:52" s="1" customFormat="1" ht="19.149999999999999" customHeight="1" x14ac:dyDescent="0.3">
      <c r="B19" s="112" t="s">
        <v>213</v>
      </c>
      <c r="C19" s="110"/>
      <c r="D19" s="110"/>
      <c r="E19" s="110"/>
      <c r="F19" s="110"/>
      <c r="G19" s="110"/>
      <c r="H19" s="110"/>
      <c r="I19" s="110"/>
      <c r="J19" s="117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4"/>
      <c r="AY19" s="107"/>
    </row>
    <row r="20" spans="2:52" ht="14.45" x14ac:dyDescent="0.3">
      <c r="B20" s="30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31"/>
    </row>
    <row r="21" spans="2:52" thickBot="1" x14ac:dyDescent="0.35">
      <c r="B21" s="106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3"/>
    </row>
    <row r="23" spans="2:52" ht="14.45" x14ac:dyDescent="0.3">
      <c r="B23" s="138" t="s">
        <v>220</v>
      </c>
    </row>
    <row r="24" spans="2:52" ht="14.45" x14ac:dyDescent="0.3">
      <c r="B24" s="138" t="s">
        <v>221</v>
      </c>
    </row>
  </sheetData>
  <mergeCells count="30">
    <mergeCell ref="B5:B6"/>
    <mergeCell ref="O5:AX5"/>
    <mergeCell ref="O6:AX6"/>
    <mergeCell ref="O7:AX7"/>
    <mergeCell ref="AU8:AX8"/>
    <mergeCell ref="B8:B10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B14:AX14"/>
    <mergeCell ref="AA9:AD9"/>
    <mergeCell ref="AE9:AH9"/>
    <mergeCell ref="AI9:AL9"/>
    <mergeCell ref="AM9:AP9"/>
    <mergeCell ref="AQ9:AT9"/>
    <mergeCell ref="AU9:AX9"/>
    <mergeCell ref="C9:F9"/>
    <mergeCell ref="G9:J9"/>
    <mergeCell ref="K9:N9"/>
    <mergeCell ref="O9:R9"/>
    <mergeCell ref="S9:V9"/>
    <mergeCell ref="W9:Z9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8" sqref="J28"/>
    </sheetView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1"/>
  <sheetViews>
    <sheetView topLeftCell="A122" workbookViewId="0">
      <selection activeCell="B150" sqref="B150"/>
    </sheetView>
  </sheetViews>
  <sheetFormatPr baseColWidth="10" defaultRowHeight="15" x14ac:dyDescent="0.25"/>
  <cols>
    <col min="1" max="1" width="5.28515625" customWidth="1"/>
    <col min="3" max="3" width="15.7109375" customWidth="1"/>
    <col min="4" max="4" width="16.42578125" customWidth="1"/>
    <col min="5" max="5" width="20" customWidth="1"/>
    <col min="6" max="6" width="14.140625" customWidth="1"/>
    <col min="7" max="7" width="14.28515625" customWidth="1"/>
  </cols>
  <sheetData>
    <row r="2" spans="1:6" ht="14.45" x14ac:dyDescent="0.3">
      <c r="A2">
        <v>1</v>
      </c>
      <c r="B2" s="3" t="s">
        <v>30</v>
      </c>
    </row>
    <row r="4" spans="1:6" ht="15.6" x14ac:dyDescent="0.3">
      <c r="B4" s="4" t="s">
        <v>31</v>
      </c>
      <c r="C4" s="4"/>
      <c r="D4" t="s">
        <v>32</v>
      </c>
    </row>
    <row r="5" spans="1:6" ht="14.45" x14ac:dyDescent="0.3">
      <c r="B5" s="5" t="s">
        <v>33</v>
      </c>
      <c r="C5" s="5"/>
      <c r="D5" s="6" t="s">
        <v>34</v>
      </c>
    </row>
    <row r="6" spans="1:6" ht="14.45" x14ac:dyDescent="0.3">
      <c r="B6" s="5" t="s">
        <v>35</v>
      </c>
      <c r="C6" s="5"/>
      <c r="D6" s="6" t="s">
        <v>36</v>
      </c>
    </row>
    <row r="7" spans="1:6" ht="14.45" x14ac:dyDescent="0.3">
      <c r="B7" s="5"/>
      <c r="C7" s="5"/>
      <c r="D7" s="6" t="s">
        <v>37</v>
      </c>
    </row>
    <row r="8" spans="1:6" ht="14.45" x14ac:dyDescent="0.3">
      <c r="B8" s="5" t="s">
        <v>38</v>
      </c>
      <c r="C8" s="5"/>
      <c r="D8" t="s">
        <v>39</v>
      </c>
    </row>
    <row r="9" spans="1:6" ht="14.45" x14ac:dyDescent="0.3">
      <c r="B9" s="5" t="s">
        <v>40</v>
      </c>
      <c r="C9" s="5"/>
      <c r="D9" t="s">
        <v>41</v>
      </c>
    </row>
    <row r="10" spans="1:6" ht="14.45" x14ac:dyDescent="0.3">
      <c r="B10" s="5" t="s">
        <v>42</v>
      </c>
      <c r="C10" s="5"/>
      <c r="D10" t="s">
        <v>43</v>
      </c>
    </row>
    <row r="11" spans="1:6" ht="14.45" x14ac:dyDescent="0.3">
      <c r="B11" s="5" t="s">
        <v>44</v>
      </c>
      <c r="C11" s="5"/>
    </row>
    <row r="12" spans="1:6" ht="14.45" x14ac:dyDescent="0.3">
      <c r="B12" s="5" t="s">
        <v>45</v>
      </c>
      <c r="C12" s="5"/>
      <c r="D12" s="7">
        <v>254227542</v>
      </c>
      <c r="E12" t="s">
        <v>46</v>
      </c>
    </row>
    <row r="13" spans="1:6" ht="14.45" x14ac:dyDescent="0.3">
      <c r="B13" s="5" t="s">
        <v>47</v>
      </c>
      <c r="D13" s="7">
        <v>42371257</v>
      </c>
      <c r="E13" t="s">
        <v>48</v>
      </c>
      <c r="F13" s="8"/>
    </row>
    <row r="14" spans="1:6" ht="14.45" x14ac:dyDescent="0.3">
      <c r="F14" s="8"/>
    </row>
    <row r="17" spans="1:8" ht="14.45" x14ac:dyDescent="0.3">
      <c r="A17">
        <v>2</v>
      </c>
      <c r="B17" s="9" t="s">
        <v>49</v>
      </c>
    </row>
    <row r="19" spans="1:8" ht="15.6" x14ac:dyDescent="0.3">
      <c r="B19" s="4" t="s">
        <v>31</v>
      </c>
      <c r="C19" s="4"/>
      <c r="D19" t="s">
        <v>50</v>
      </c>
    </row>
    <row r="20" spans="1:8" ht="14.45" x14ac:dyDescent="0.3">
      <c r="B20" s="5" t="s">
        <v>33</v>
      </c>
      <c r="C20" s="5"/>
      <c r="D20" s="5" t="s">
        <v>51</v>
      </c>
    </row>
    <row r="21" spans="1:8" ht="14.45" x14ac:dyDescent="0.3">
      <c r="B21" s="5" t="s">
        <v>35</v>
      </c>
      <c r="C21" s="5"/>
      <c r="D21" s="6" t="s">
        <v>52</v>
      </c>
    </row>
    <row r="22" spans="1:8" ht="14.45" x14ac:dyDescent="0.3">
      <c r="B22" s="5" t="s">
        <v>38</v>
      </c>
      <c r="C22" s="5"/>
      <c r="D22" t="s">
        <v>53</v>
      </c>
    </row>
    <row r="23" spans="1:8" ht="14.45" x14ac:dyDescent="0.3">
      <c r="B23" s="5" t="s">
        <v>40</v>
      </c>
      <c r="C23" s="5"/>
      <c r="D23" t="s">
        <v>54</v>
      </c>
    </row>
    <row r="24" spans="1:8" ht="14.45" x14ac:dyDescent="0.3">
      <c r="B24" s="5" t="s">
        <v>42</v>
      </c>
      <c r="C24" s="5"/>
      <c r="D24" t="s">
        <v>55</v>
      </c>
    </row>
    <row r="25" spans="1:8" ht="14.45" x14ac:dyDescent="0.3">
      <c r="B25" s="5"/>
      <c r="C25" s="5"/>
    </row>
    <row r="26" spans="1:8" ht="14.45" x14ac:dyDescent="0.3">
      <c r="B26" s="5" t="s">
        <v>56</v>
      </c>
      <c r="C26" s="5"/>
      <c r="D26" t="s">
        <v>57</v>
      </c>
    </row>
    <row r="27" spans="1:8" ht="14.45" x14ac:dyDescent="0.3">
      <c r="B27" s="5" t="s">
        <v>45</v>
      </c>
      <c r="C27" s="5"/>
      <c r="D27" s="10">
        <v>13757399052</v>
      </c>
      <c r="E27" t="s">
        <v>58</v>
      </c>
    </row>
    <row r="30" spans="1:8" ht="14.45" x14ac:dyDescent="0.3">
      <c r="B30" s="5" t="s">
        <v>59</v>
      </c>
      <c r="C30" s="5"/>
      <c r="D30" t="s">
        <v>60</v>
      </c>
      <c r="E30" s="10">
        <v>372467190</v>
      </c>
      <c r="F30" s="11">
        <f>+E30*F36/E36</f>
        <v>2.7073954065892424E-2</v>
      </c>
      <c r="G30" s="12">
        <v>372467190</v>
      </c>
      <c r="H30" t="s">
        <v>61</v>
      </c>
    </row>
    <row r="31" spans="1:8" ht="14.45" x14ac:dyDescent="0.3">
      <c r="D31" t="s">
        <v>62</v>
      </c>
      <c r="E31" s="10">
        <f>+G31*12</f>
        <v>4098062724</v>
      </c>
      <c r="F31" s="11">
        <f>+E31*F36/E36</f>
        <v>0.29788063197921405</v>
      </c>
      <c r="G31" s="12">
        <v>341505227</v>
      </c>
      <c r="H31" t="s">
        <v>63</v>
      </c>
    </row>
    <row r="32" spans="1:8" ht="14.45" x14ac:dyDescent="0.3">
      <c r="D32" t="s">
        <v>64</v>
      </c>
      <c r="E32" s="10">
        <f>+G32*12</f>
        <v>3711105600</v>
      </c>
      <c r="F32" s="11">
        <f>+E32*F36/E36</f>
        <v>0.2697534312970658</v>
      </c>
      <c r="G32" s="12">
        <v>309258800</v>
      </c>
      <c r="H32" t="s">
        <v>65</v>
      </c>
    </row>
    <row r="33" spans="1:8" ht="14.45" x14ac:dyDescent="0.3">
      <c r="D33" t="s">
        <v>66</v>
      </c>
      <c r="E33" s="10">
        <f>+G33*12</f>
        <v>3517007412</v>
      </c>
      <c r="F33" s="11">
        <f>+E33*F36/E36</f>
        <v>0.25564479148322083</v>
      </c>
      <c r="G33" s="12">
        <v>293083951</v>
      </c>
      <c r="H33" t="s">
        <v>67</v>
      </c>
    </row>
    <row r="34" spans="1:8" ht="14.45" x14ac:dyDescent="0.3">
      <c r="D34" t="s">
        <v>68</v>
      </c>
      <c r="E34" s="10">
        <f>+G34*7</f>
        <v>2058756126</v>
      </c>
      <c r="F34" s="11">
        <f>+E34*F36/E36</f>
        <v>0.14964719117460692</v>
      </c>
      <c r="G34" s="12">
        <v>294108018</v>
      </c>
      <c r="H34" t="s">
        <v>69</v>
      </c>
    </row>
    <row r="35" spans="1:8" ht="14.45" x14ac:dyDescent="0.3">
      <c r="E35" s="10"/>
      <c r="F35" s="11"/>
      <c r="G35" s="12"/>
    </row>
    <row r="36" spans="1:8" ht="14.45" x14ac:dyDescent="0.3">
      <c r="E36" s="13">
        <f>SUM(E30:E35)</f>
        <v>13757399052</v>
      </c>
      <c r="F36" s="14">
        <v>1</v>
      </c>
    </row>
    <row r="39" spans="1:8" ht="14.45" x14ac:dyDescent="0.3">
      <c r="A39">
        <v>3</v>
      </c>
      <c r="B39" s="3" t="s">
        <v>70</v>
      </c>
      <c r="G39" s="6"/>
    </row>
    <row r="41" spans="1:8" ht="15.6" x14ac:dyDescent="0.3">
      <c r="B41" s="4" t="s">
        <v>31</v>
      </c>
      <c r="C41" t="s">
        <v>71</v>
      </c>
    </row>
    <row r="42" spans="1:8" ht="14.45" x14ac:dyDescent="0.3">
      <c r="B42" s="5" t="s">
        <v>33</v>
      </c>
      <c r="C42" s="6" t="s">
        <v>72</v>
      </c>
    </row>
    <row r="43" spans="1:8" ht="14.45" x14ac:dyDescent="0.3">
      <c r="B43" s="5" t="s">
        <v>35</v>
      </c>
      <c r="C43" s="6" t="s">
        <v>73</v>
      </c>
    </row>
    <row r="44" spans="1:8" ht="14.45" x14ac:dyDescent="0.3">
      <c r="B44" s="5"/>
      <c r="C44" s="6" t="s">
        <v>74</v>
      </c>
    </row>
    <row r="45" spans="1:8" ht="14.45" x14ac:dyDescent="0.3">
      <c r="B45" s="5" t="s">
        <v>38</v>
      </c>
      <c r="C45" s="5"/>
      <c r="D45" t="s">
        <v>75</v>
      </c>
      <c r="H45" s="15"/>
    </row>
    <row r="46" spans="1:8" ht="14.45" x14ac:dyDescent="0.3">
      <c r="B46" s="5" t="s">
        <v>40</v>
      </c>
      <c r="C46" s="5"/>
      <c r="D46" t="s">
        <v>76</v>
      </c>
      <c r="H46" s="15"/>
    </row>
    <row r="47" spans="1:8" ht="14.45" x14ac:dyDescent="0.3">
      <c r="B47" s="5" t="s">
        <v>42</v>
      </c>
      <c r="C47" s="5"/>
      <c r="D47" t="s">
        <v>55</v>
      </c>
      <c r="H47" s="15"/>
    </row>
    <row r="48" spans="1:8" ht="14.45" x14ac:dyDescent="0.3">
      <c r="B48" s="5" t="s">
        <v>44</v>
      </c>
      <c r="C48" s="5"/>
    </row>
    <row r="49" spans="1:10" ht="14.45" x14ac:dyDescent="0.3">
      <c r="B49" s="5" t="s">
        <v>45</v>
      </c>
      <c r="C49" s="5"/>
      <c r="D49" s="10">
        <v>14259920426</v>
      </c>
      <c r="E49" t="s">
        <v>46</v>
      </c>
    </row>
    <row r="51" spans="1:10" x14ac:dyDescent="0.25">
      <c r="B51" s="5" t="s">
        <v>47</v>
      </c>
      <c r="D51" s="7">
        <v>455588512</v>
      </c>
      <c r="E51" t="s">
        <v>77</v>
      </c>
      <c r="F51" s="8"/>
    </row>
    <row r="52" spans="1:10" ht="14.45" x14ac:dyDescent="0.3">
      <c r="B52" s="5"/>
      <c r="D52" s="7">
        <v>136676554</v>
      </c>
      <c r="E52" t="s">
        <v>78</v>
      </c>
      <c r="F52" s="8"/>
    </row>
    <row r="54" spans="1:10" ht="14.45" x14ac:dyDescent="0.3">
      <c r="B54" s="5" t="s">
        <v>59</v>
      </c>
      <c r="C54" s="16" t="s">
        <v>79</v>
      </c>
      <c r="D54" s="7">
        <v>455588512</v>
      </c>
      <c r="E54" t="s">
        <v>80</v>
      </c>
    </row>
    <row r="55" spans="1:10" ht="14.45" x14ac:dyDescent="0.3">
      <c r="D55" s="17"/>
    </row>
    <row r="57" spans="1:10" ht="14.45" x14ac:dyDescent="0.3">
      <c r="A57">
        <v>4</v>
      </c>
      <c r="B57" s="9" t="s">
        <v>81</v>
      </c>
    </row>
    <row r="59" spans="1:10" ht="15.6" x14ac:dyDescent="0.3">
      <c r="B59" s="4" t="s">
        <v>31</v>
      </c>
      <c r="C59" s="4"/>
      <c r="D59" s="5" t="s">
        <v>82</v>
      </c>
    </row>
    <row r="60" spans="1:10" ht="14.45" x14ac:dyDescent="0.3">
      <c r="B60" s="5" t="s">
        <v>33</v>
      </c>
      <c r="C60" s="5"/>
      <c r="D60" s="5" t="s">
        <v>83</v>
      </c>
    </row>
    <row r="61" spans="1:10" x14ac:dyDescent="0.25">
      <c r="B61" s="5" t="s">
        <v>35</v>
      </c>
      <c r="C61" s="5"/>
      <c r="D61" s="6" t="s">
        <v>84</v>
      </c>
    </row>
    <row r="63" spans="1:10" ht="14.45" x14ac:dyDescent="0.3">
      <c r="B63" s="5" t="s">
        <v>85</v>
      </c>
      <c r="C63" s="5"/>
      <c r="D63" t="s">
        <v>86</v>
      </c>
      <c r="J63">
        <v>183776424</v>
      </c>
    </row>
    <row r="64" spans="1:10" ht="14.45" x14ac:dyDescent="0.3">
      <c r="B64" s="5" t="s">
        <v>87</v>
      </c>
      <c r="C64" s="5"/>
      <c r="D64" t="s">
        <v>88</v>
      </c>
    </row>
    <row r="65" spans="1:5" ht="14.45" x14ac:dyDescent="0.3">
      <c r="B65" s="5"/>
      <c r="C65" s="5"/>
    </row>
    <row r="66" spans="1:5" ht="14.45" x14ac:dyDescent="0.3">
      <c r="B66" s="5" t="s">
        <v>45</v>
      </c>
      <c r="C66" s="5"/>
      <c r="D66" s="10">
        <v>2156327448</v>
      </c>
      <c r="E66" t="s">
        <v>89</v>
      </c>
    </row>
    <row r="67" spans="1:5" ht="14.45" x14ac:dyDescent="0.3">
      <c r="E67" t="s">
        <v>90</v>
      </c>
    </row>
    <row r="68" spans="1:5" ht="14.45" x14ac:dyDescent="0.3">
      <c r="E68" t="s">
        <v>91</v>
      </c>
    </row>
    <row r="69" spans="1:5" ht="14.45" x14ac:dyDescent="0.3">
      <c r="B69" s="5" t="s">
        <v>47</v>
      </c>
      <c r="D69" s="10">
        <v>89846977</v>
      </c>
      <c r="E69" t="s">
        <v>92</v>
      </c>
    </row>
    <row r="70" spans="1:5" ht="14.45" x14ac:dyDescent="0.3">
      <c r="E70" t="s">
        <v>93</v>
      </c>
    </row>
    <row r="74" spans="1:5" ht="14.45" x14ac:dyDescent="0.3">
      <c r="A74">
        <v>5</v>
      </c>
      <c r="B74" s="3" t="s">
        <v>94</v>
      </c>
    </row>
    <row r="76" spans="1:5" ht="15.6" x14ac:dyDescent="0.3">
      <c r="B76" s="4" t="s">
        <v>31</v>
      </c>
      <c r="C76" s="4"/>
      <c r="D76" t="s">
        <v>95</v>
      </c>
    </row>
    <row r="77" spans="1:5" ht="14.45" x14ac:dyDescent="0.3">
      <c r="B77" s="5" t="s">
        <v>33</v>
      </c>
      <c r="C77" s="5"/>
      <c r="D77" s="6" t="s">
        <v>96</v>
      </c>
    </row>
    <row r="78" spans="1:5" ht="14.45" x14ac:dyDescent="0.3">
      <c r="B78" s="5" t="s">
        <v>35</v>
      </c>
      <c r="C78" s="5"/>
      <c r="D78" s="6" t="s">
        <v>97</v>
      </c>
    </row>
    <row r="79" spans="1:5" ht="14.45" x14ac:dyDescent="0.3">
      <c r="B79" s="5"/>
      <c r="C79" s="5"/>
      <c r="D79" s="6" t="s">
        <v>98</v>
      </c>
    </row>
    <row r="80" spans="1:5" ht="14.45" x14ac:dyDescent="0.3">
      <c r="B80" s="5" t="s">
        <v>38</v>
      </c>
      <c r="C80" s="5"/>
      <c r="D80" t="s">
        <v>99</v>
      </c>
    </row>
    <row r="81" spans="1:9" ht="14.45" x14ac:dyDescent="0.3">
      <c r="B81" s="5" t="s">
        <v>40</v>
      </c>
      <c r="C81" s="5"/>
      <c r="D81" s="18" t="s">
        <v>100</v>
      </c>
    </row>
    <row r="82" spans="1:9" ht="14.45" x14ac:dyDescent="0.3">
      <c r="B82" s="5" t="s">
        <v>42</v>
      </c>
      <c r="C82" s="5"/>
      <c r="D82" t="s">
        <v>101</v>
      </c>
    </row>
    <row r="83" spans="1:9" ht="14.45" x14ac:dyDescent="0.3">
      <c r="B83" s="5" t="s">
        <v>44</v>
      </c>
      <c r="C83" s="5"/>
    </row>
    <row r="84" spans="1:9" ht="14.45" x14ac:dyDescent="0.3">
      <c r="B84" s="5" t="s">
        <v>102</v>
      </c>
      <c r="C84" s="5"/>
      <c r="D84" s="7">
        <v>730800000</v>
      </c>
      <c r="E84" t="s">
        <v>103</v>
      </c>
      <c r="F84" s="19">
        <f>+D84/1.16</f>
        <v>630000000</v>
      </c>
      <c r="G84" s="19">
        <f>+F84-551000000</f>
        <v>79000000</v>
      </c>
      <c r="H84" s="19"/>
      <c r="I84" s="19"/>
    </row>
    <row r="85" spans="1:9" ht="14.45" x14ac:dyDescent="0.3">
      <c r="B85" s="5" t="s">
        <v>104</v>
      </c>
      <c r="C85" s="5"/>
      <c r="D85" s="7">
        <v>12180000</v>
      </c>
      <c r="E85" t="s">
        <v>103</v>
      </c>
      <c r="F85" t="s">
        <v>105</v>
      </c>
    </row>
    <row r="89" spans="1:9" ht="14.45" x14ac:dyDescent="0.3">
      <c r="A89">
        <v>6</v>
      </c>
      <c r="B89" s="3" t="s">
        <v>106</v>
      </c>
    </row>
    <row r="91" spans="1:9" ht="15.6" x14ac:dyDescent="0.3">
      <c r="B91" s="4" t="s">
        <v>31</v>
      </c>
      <c r="C91" s="4"/>
      <c r="D91" t="s">
        <v>107</v>
      </c>
    </row>
    <row r="92" spans="1:9" ht="14.45" x14ac:dyDescent="0.3">
      <c r="B92" s="5" t="s">
        <v>33</v>
      </c>
      <c r="C92" s="5"/>
      <c r="D92" s="6" t="s">
        <v>108</v>
      </c>
    </row>
    <row r="93" spans="1:9" ht="14.45" x14ac:dyDescent="0.3">
      <c r="B93" s="5" t="s">
        <v>35</v>
      </c>
      <c r="C93" s="5"/>
      <c r="D93" s="6" t="s">
        <v>109</v>
      </c>
    </row>
    <row r="94" spans="1:9" ht="14.45" x14ac:dyDescent="0.3">
      <c r="B94" s="5"/>
      <c r="C94" s="5"/>
      <c r="D94" s="6" t="s">
        <v>110</v>
      </c>
    </row>
    <row r="95" spans="1:9" ht="14.45" x14ac:dyDescent="0.3">
      <c r="B95" s="5" t="s">
        <v>38</v>
      </c>
      <c r="C95" s="5"/>
      <c r="D95" t="s">
        <v>111</v>
      </c>
    </row>
    <row r="96" spans="1:9" ht="14.45" x14ac:dyDescent="0.3">
      <c r="B96" s="5" t="s">
        <v>40</v>
      </c>
      <c r="C96" s="5"/>
      <c r="D96" t="s">
        <v>112</v>
      </c>
    </row>
    <row r="97" spans="1:6" ht="14.45" x14ac:dyDescent="0.3">
      <c r="B97" s="276" t="s">
        <v>42</v>
      </c>
      <c r="C97" s="276"/>
      <c r="D97" t="s">
        <v>55</v>
      </c>
    </row>
    <row r="98" spans="1:6" ht="14.45" x14ac:dyDescent="0.3">
      <c r="B98" s="5" t="s">
        <v>44</v>
      </c>
      <c r="C98" s="5"/>
      <c r="D98" t="s">
        <v>113</v>
      </c>
    </row>
    <row r="99" spans="1:6" ht="14.45" x14ac:dyDescent="0.3">
      <c r="B99" s="5" t="s">
        <v>102</v>
      </c>
      <c r="C99" s="5"/>
      <c r="D99" s="20">
        <f>+E114+E124</f>
        <v>0</v>
      </c>
      <c r="E99" t="s">
        <v>103</v>
      </c>
      <c r="F99" s="21"/>
    </row>
    <row r="100" spans="1:6" ht="14.45" x14ac:dyDescent="0.3">
      <c r="B100" s="5" t="s">
        <v>114</v>
      </c>
      <c r="C100" s="5"/>
      <c r="D100" s="20">
        <v>149025714</v>
      </c>
      <c r="E100" t="s">
        <v>103</v>
      </c>
      <c r="F100" t="s">
        <v>115</v>
      </c>
    </row>
    <row r="101" spans="1:6" ht="14.45" x14ac:dyDescent="0.3">
      <c r="B101" s="5" t="s">
        <v>116</v>
      </c>
      <c r="C101" s="5"/>
      <c r="D101" s="20">
        <v>106158099.59999999</v>
      </c>
    </row>
    <row r="102" spans="1:6" ht="14.45" x14ac:dyDescent="0.3">
      <c r="B102" s="5"/>
      <c r="C102" s="5"/>
      <c r="D102" s="20">
        <f>SUM(D99:D100)</f>
        <v>149025714</v>
      </c>
    </row>
    <row r="104" spans="1:6" ht="14.45" x14ac:dyDescent="0.3">
      <c r="B104" s="5" t="s">
        <v>47</v>
      </c>
      <c r="D104" s="7"/>
      <c r="E104" t="s">
        <v>48</v>
      </c>
      <c r="F104" s="8" t="s">
        <v>117</v>
      </c>
    </row>
    <row r="105" spans="1:6" ht="14.45" x14ac:dyDescent="0.3">
      <c r="F105" s="8" t="s">
        <v>118</v>
      </c>
    </row>
    <row r="109" spans="1:6" ht="14.45" x14ac:dyDescent="0.3">
      <c r="A109">
        <v>7</v>
      </c>
      <c r="B109" s="3" t="s">
        <v>119</v>
      </c>
    </row>
    <row r="111" spans="1:6" ht="15.6" x14ac:dyDescent="0.3">
      <c r="B111" s="4" t="s">
        <v>31</v>
      </c>
      <c r="D111" t="s">
        <v>120</v>
      </c>
    </row>
    <row r="112" spans="1:6" ht="14.45" x14ac:dyDescent="0.3">
      <c r="B112" s="5" t="s">
        <v>33</v>
      </c>
      <c r="D112" s="6" t="s">
        <v>121</v>
      </c>
    </row>
    <row r="113" spans="1:13" ht="14.45" x14ac:dyDescent="0.3">
      <c r="B113" s="5" t="s">
        <v>35</v>
      </c>
      <c r="D113" s="6" t="s">
        <v>122</v>
      </c>
    </row>
    <row r="114" spans="1:13" ht="14.45" x14ac:dyDescent="0.3">
      <c r="B114" s="5"/>
      <c r="D114" s="6" t="s">
        <v>123</v>
      </c>
    </row>
    <row r="115" spans="1:13" ht="14.45" x14ac:dyDescent="0.3">
      <c r="B115" s="5" t="s">
        <v>38</v>
      </c>
      <c r="C115" s="5"/>
      <c r="D115" t="s">
        <v>124</v>
      </c>
      <c r="H115" s="15"/>
      <c r="I115" s="15"/>
    </row>
    <row r="116" spans="1:13" ht="14.45" x14ac:dyDescent="0.3">
      <c r="B116" s="5" t="s">
        <v>40</v>
      </c>
      <c r="C116" s="5"/>
      <c r="D116" t="s">
        <v>125</v>
      </c>
      <c r="H116" s="15"/>
      <c r="I116" s="15"/>
      <c r="J116" s="15"/>
    </row>
    <row r="117" spans="1:13" ht="14.45" x14ac:dyDescent="0.3">
      <c r="B117" s="5" t="s">
        <v>42</v>
      </c>
      <c r="C117" s="5"/>
      <c r="D117" t="s">
        <v>55</v>
      </c>
      <c r="H117" s="15"/>
      <c r="I117" s="15"/>
      <c r="J117" s="15"/>
      <c r="K117" s="22"/>
      <c r="L117" s="23"/>
      <c r="M117" s="15"/>
    </row>
    <row r="118" spans="1:13" ht="14.45" x14ac:dyDescent="0.3">
      <c r="B118" s="5" t="s">
        <v>44</v>
      </c>
      <c r="C118" s="5"/>
      <c r="D118" t="s">
        <v>126</v>
      </c>
      <c r="I118" s="15"/>
      <c r="J118" s="22"/>
      <c r="K118" s="22"/>
      <c r="L118" s="22"/>
      <c r="M118" s="15"/>
    </row>
    <row r="119" spans="1:13" ht="14.45" x14ac:dyDescent="0.3">
      <c r="B119" s="5" t="s">
        <v>127</v>
      </c>
      <c r="C119" s="5"/>
      <c r="D119" s="10">
        <v>2209422330</v>
      </c>
      <c r="E119" t="s">
        <v>103</v>
      </c>
      <c r="I119" s="15"/>
      <c r="J119" s="24"/>
      <c r="K119" s="22"/>
      <c r="L119" s="22"/>
      <c r="M119" s="15"/>
    </row>
    <row r="120" spans="1:13" ht="14.45" x14ac:dyDescent="0.3">
      <c r="B120" s="5" t="s">
        <v>128</v>
      </c>
      <c r="D120" t="s">
        <v>129</v>
      </c>
      <c r="J120" s="24"/>
      <c r="K120" s="22"/>
      <c r="L120" s="22"/>
      <c r="M120" s="15"/>
    </row>
    <row r="121" spans="1:13" x14ac:dyDescent="0.25">
      <c r="B121" s="5" t="s">
        <v>47</v>
      </c>
      <c r="D121" s="10">
        <v>97762050</v>
      </c>
      <c r="E121" t="s">
        <v>130</v>
      </c>
      <c r="F121" s="8"/>
      <c r="J121" s="24"/>
      <c r="K121" s="22"/>
      <c r="L121" s="22"/>
      <c r="M121" s="15"/>
    </row>
    <row r="122" spans="1:13" ht="14.45" x14ac:dyDescent="0.3">
      <c r="B122" s="5"/>
      <c r="D122" s="10">
        <v>0</v>
      </c>
      <c r="F122" s="8"/>
      <c r="J122" s="24"/>
      <c r="K122" s="24"/>
      <c r="L122" s="24"/>
      <c r="M122" s="15"/>
    </row>
    <row r="123" spans="1:13" ht="14.45" x14ac:dyDescent="0.3">
      <c r="B123" s="5" t="s">
        <v>59</v>
      </c>
      <c r="D123" s="25" t="s">
        <v>131</v>
      </c>
      <c r="J123" s="24"/>
      <c r="K123" s="22"/>
      <c r="L123" s="22"/>
      <c r="M123" s="15"/>
    </row>
    <row r="124" spans="1:13" ht="14.45" x14ac:dyDescent="0.3">
      <c r="L124" s="15"/>
    </row>
    <row r="125" spans="1:13" ht="14.45" x14ac:dyDescent="0.3">
      <c r="L125" s="15"/>
    </row>
    <row r="127" spans="1:13" ht="14.45" x14ac:dyDescent="0.3">
      <c r="A127">
        <v>8</v>
      </c>
      <c r="B127" s="3" t="s">
        <v>132</v>
      </c>
    </row>
    <row r="129" spans="2:14" ht="15.6" x14ac:dyDescent="0.3">
      <c r="B129" s="4" t="s">
        <v>31</v>
      </c>
      <c r="D129" t="s">
        <v>133</v>
      </c>
    </row>
    <row r="130" spans="2:14" ht="14.45" x14ac:dyDescent="0.3">
      <c r="B130" s="5" t="s">
        <v>33</v>
      </c>
      <c r="D130" s="6" t="s">
        <v>134</v>
      </c>
    </row>
    <row r="131" spans="2:14" ht="14.45" x14ac:dyDescent="0.3">
      <c r="B131" s="5" t="s">
        <v>35</v>
      </c>
      <c r="D131" s="6" t="s">
        <v>135</v>
      </c>
    </row>
    <row r="132" spans="2:14" ht="14.45" x14ac:dyDescent="0.3">
      <c r="B132" s="5"/>
      <c r="D132" s="6" t="s">
        <v>136</v>
      </c>
    </row>
    <row r="133" spans="2:14" ht="14.45" x14ac:dyDescent="0.3">
      <c r="B133" s="5" t="s">
        <v>38</v>
      </c>
      <c r="C133" s="5"/>
      <c r="D133" t="s">
        <v>137</v>
      </c>
      <c r="H133" s="15"/>
      <c r="I133" s="15"/>
    </row>
    <row r="134" spans="2:14" ht="14.45" x14ac:dyDescent="0.3">
      <c r="B134" s="5" t="s">
        <v>40</v>
      </c>
      <c r="C134" s="5"/>
      <c r="D134" s="36" t="s">
        <v>157</v>
      </c>
      <c r="H134" s="15"/>
      <c r="I134" s="15"/>
    </row>
    <row r="135" spans="2:14" ht="14.45" x14ac:dyDescent="0.3">
      <c r="B135" s="5" t="s">
        <v>42</v>
      </c>
      <c r="C135" s="5"/>
      <c r="D135" t="s">
        <v>156</v>
      </c>
      <c r="H135" s="15"/>
      <c r="I135" s="15"/>
      <c r="J135" s="22"/>
      <c r="K135" s="22"/>
      <c r="L135" s="23"/>
      <c r="M135" s="15"/>
    </row>
    <row r="136" spans="2:14" ht="14.45" x14ac:dyDescent="0.3">
      <c r="B136" s="5" t="s">
        <v>44</v>
      </c>
      <c r="C136" s="5"/>
      <c r="J136" s="22"/>
      <c r="K136" s="22"/>
      <c r="L136" s="22"/>
      <c r="M136" s="15"/>
      <c r="N136" s="26"/>
    </row>
    <row r="137" spans="2:14" ht="14.45" x14ac:dyDescent="0.3">
      <c r="B137" s="5" t="s">
        <v>45</v>
      </c>
      <c r="C137" s="5"/>
      <c r="D137" s="10">
        <v>0</v>
      </c>
      <c r="E137" t="s">
        <v>46</v>
      </c>
      <c r="J137" s="24"/>
      <c r="K137" s="22"/>
      <c r="L137" s="22"/>
      <c r="M137" s="15"/>
    </row>
    <row r="138" spans="2:14" ht="14.45" x14ac:dyDescent="0.3">
      <c r="J138" s="24"/>
      <c r="K138" s="22"/>
      <c r="L138" s="22"/>
      <c r="M138" s="15"/>
    </row>
    <row r="139" spans="2:14" x14ac:dyDescent="0.25">
      <c r="B139" s="5" t="s">
        <v>47</v>
      </c>
      <c r="D139" s="10">
        <v>456791058</v>
      </c>
      <c r="E139" t="s">
        <v>130</v>
      </c>
      <c r="F139" s="8"/>
      <c r="J139" s="24"/>
      <c r="K139" s="22"/>
      <c r="L139" s="22"/>
      <c r="M139" s="15"/>
    </row>
    <row r="140" spans="2:14" ht="14.45" x14ac:dyDescent="0.3">
      <c r="B140" s="5"/>
      <c r="D140" s="10">
        <v>0</v>
      </c>
      <c r="F140" s="8"/>
      <c r="J140" s="24"/>
      <c r="K140" s="24"/>
      <c r="L140" s="24"/>
      <c r="M140" s="15"/>
    </row>
    <row r="141" spans="2:14" ht="14.45" x14ac:dyDescent="0.3">
      <c r="B141" s="5" t="s">
        <v>59</v>
      </c>
      <c r="D141" s="25" t="s">
        <v>79</v>
      </c>
      <c r="J141" s="24"/>
      <c r="K141" s="22"/>
      <c r="L141" s="22"/>
      <c r="M141" s="15"/>
    </row>
    <row r="142" spans="2:14" ht="14.45" x14ac:dyDescent="0.3">
      <c r="B142" s="5"/>
      <c r="D142" s="25"/>
      <c r="J142" s="24"/>
      <c r="K142" s="22"/>
      <c r="L142" s="22"/>
      <c r="M142" s="15"/>
    </row>
    <row r="143" spans="2:14" ht="14.45" x14ac:dyDescent="0.3">
      <c r="B143" s="5" t="s">
        <v>158</v>
      </c>
      <c r="D143" s="25" t="s">
        <v>159</v>
      </c>
      <c r="J143" s="24"/>
      <c r="K143" s="22"/>
      <c r="L143" s="22"/>
      <c r="M143" s="15"/>
    </row>
    <row r="144" spans="2:14" ht="14.45" x14ac:dyDescent="0.3">
      <c r="B144" s="5" t="s">
        <v>40</v>
      </c>
      <c r="D144" s="37">
        <v>42776</v>
      </c>
      <c r="J144" s="24"/>
      <c r="K144" s="22"/>
      <c r="L144" s="22"/>
      <c r="M144" s="15"/>
    </row>
    <row r="145" spans="1:13" ht="14.45" x14ac:dyDescent="0.3">
      <c r="B145" s="5" t="s">
        <v>42</v>
      </c>
      <c r="D145" s="37">
        <v>43100</v>
      </c>
      <c r="J145" s="24"/>
      <c r="K145" s="22"/>
      <c r="L145" s="22"/>
      <c r="M145" s="15"/>
    </row>
    <row r="146" spans="1:13" ht="14.45" x14ac:dyDescent="0.3">
      <c r="B146" s="5" t="s">
        <v>44</v>
      </c>
    </row>
    <row r="147" spans="1:13" ht="14.45" x14ac:dyDescent="0.3">
      <c r="B147" s="5" t="s">
        <v>45</v>
      </c>
    </row>
    <row r="149" spans="1:13" ht="14.45" x14ac:dyDescent="0.3">
      <c r="A149">
        <v>9</v>
      </c>
      <c r="B149" s="3" t="s">
        <v>138</v>
      </c>
    </row>
    <row r="151" spans="1:13" ht="15.6" x14ac:dyDescent="0.3">
      <c r="B151" s="4" t="s">
        <v>31</v>
      </c>
      <c r="D151" t="s">
        <v>139</v>
      </c>
    </row>
    <row r="152" spans="1:13" ht="14.45" x14ac:dyDescent="0.3">
      <c r="B152" s="5" t="s">
        <v>33</v>
      </c>
      <c r="D152" s="6" t="s">
        <v>140</v>
      </c>
    </row>
    <row r="153" spans="1:13" ht="14.45" x14ac:dyDescent="0.3">
      <c r="B153" s="5" t="s">
        <v>35</v>
      </c>
      <c r="D153" s="6" t="s">
        <v>141</v>
      </c>
    </row>
    <row r="154" spans="1:13" ht="14.45" x14ac:dyDescent="0.3">
      <c r="B154" s="5"/>
      <c r="D154" s="6" t="s">
        <v>142</v>
      </c>
    </row>
    <row r="155" spans="1:13" x14ac:dyDescent="0.25">
      <c r="B155" s="5" t="s">
        <v>38</v>
      </c>
      <c r="C155" s="5"/>
      <c r="D155" t="s">
        <v>137</v>
      </c>
      <c r="H155" s="15"/>
      <c r="I155" s="15"/>
    </row>
    <row r="156" spans="1:13" x14ac:dyDescent="0.25">
      <c r="B156" s="5" t="s">
        <v>40</v>
      </c>
      <c r="C156" s="5"/>
      <c r="D156" t="s">
        <v>143</v>
      </c>
      <c r="H156" s="15"/>
      <c r="I156" s="15"/>
    </row>
    <row r="157" spans="1:13" x14ac:dyDescent="0.25">
      <c r="B157" s="5" t="s">
        <v>42</v>
      </c>
      <c r="C157" s="5"/>
      <c r="D157" t="s">
        <v>55</v>
      </c>
      <c r="H157" s="15"/>
      <c r="I157" s="15"/>
      <c r="J157" s="22"/>
      <c r="K157" s="22"/>
      <c r="L157" s="23"/>
    </row>
    <row r="158" spans="1:13" x14ac:dyDescent="0.25">
      <c r="B158" s="5" t="s">
        <v>44</v>
      </c>
      <c r="C158" s="5"/>
      <c r="J158" s="22"/>
      <c r="K158" s="22"/>
      <c r="L158" s="22"/>
    </row>
    <row r="159" spans="1:13" x14ac:dyDescent="0.25">
      <c r="B159" s="5" t="s">
        <v>45</v>
      </c>
      <c r="C159" s="5"/>
      <c r="D159" s="27">
        <v>15290571001</v>
      </c>
      <c r="E159" t="s">
        <v>103</v>
      </c>
      <c r="J159" s="24"/>
      <c r="K159" s="22"/>
      <c r="L159" s="22"/>
    </row>
    <row r="160" spans="1:13" x14ac:dyDescent="0.25">
      <c r="J160" s="24"/>
      <c r="K160" s="22"/>
      <c r="L160" s="22"/>
    </row>
    <row r="161" spans="1:13" x14ac:dyDescent="0.25">
      <c r="B161" s="5" t="s">
        <v>47</v>
      </c>
      <c r="D161" s="10">
        <v>541404843</v>
      </c>
      <c r="E161" t="s">
        <v>144</v>
      </c>
      <c r="F161" s="8"/>
      <c r="H161" t="s">
        <v>145</v>
      </c>
      <c r="J161" s="24"/>
      <c r="K161" s="22"/>
      <c r="L161" s="22"/>
    </row>
    <row r="162" spans="1:13" x14ac:dyDescent="0.25">
      <c r="B162" s="5"/>
      <c r="D162" s="10">
        <v>0</v>
      </c>
      <c r="F162" s="8"/>
      <c r="J162" s="24"/>
      <c r="K162" s="24"/>
      <c r="L162" s="24"/>
    </row>
    <row r="163" spans="1:13" x14ac:dyDescent="0.25">
      <c r="B163" s="5" t="s">
        <v>59</v>
      </c>
      <c r="D163" s="25" t="s">
        <v>79</v>
      </c>
      <c r="J163" s="24"/>
      <c r="K163" s="22"/>
      <c r="L163" s="22"/>
    </row>
    <row r="167" spans="1:13" x14ac:dyDescent="0.25">
      <c r="A167">
        <v>10</v>
      </c>
      <c r="B167" s="3" t="s">
        <v>146</v>
      </c>
    </row>
    <row r="169" spans="1:13" ht="15.75" x14ac:dyDescent="0.25">
      <c r="B169" s="4" t="s">
        <v>31</v>
      </c>
      <c r="D169" t="s">
        <v>147</v>
      </c>
    </row>
    <row r="170" spans="1:13" x14ac:dyDescent="0.25">
      <c r="B170" s="5" t="s">
        <v>33</v>
      </c>
      <c r="D170" s="6" t="s">
        <v>148</v>
      </c>
    </row>
    <row r="171" spans="1:13" x14ac:dyDescent="0.25">
      <c r="B171" s="5" t="s">
        <v>35</v>
      </c>
      <c r="D171" s="6" t="s">
        <v>149</v>
      </c>
    </row>
    <row r="172" spans="1:13" x14ac:dyDescent="0.25">
      <c r="B172" s="5"/>
      <c r="D172" s="6" t="s">
        <v>150</v>
      </c>
    </row>
    <row r="173" spans="1:13" x14ac:dyDescent="0.25">
      <c r="B173" s="5"/>
      <c r="D173" s="6" t="s">
        <v>151</v>
      </c>
    </row>
    <row r="174" spans="1:13" x14ac:dyDescent="0.25">
      <c r="B174" s="5" t="s">
        <v>38</v>
      </c>
      <c r="C174" s="5"/>
      <c r="D174" t="s">
        <v>152</v>
      </c>
      <c r="H174" s="15"/>
      <c r="I174" s="15"/>
    </row>
    <row r="175" spans="1:13" x14ac:dyDescent="0.25">
      <c r="B175" s="5" t="s">
        <v>40</v>
      </c>
      <c r="C175" s="5"/>
      <c r="H175" s="15"/>
      <c r="I175" s="15"/>
    </row>
    <row r="176" spans="1:13" x14ac:dyDescent="0.25">
      <c r="B176" s="5" t="s">
        <v>42</v>
      </c>
      <c r="C176" s="5"/>
      <c r="H176" s="15"/>
      <c r="I176" s="15"/>
      <c r="J176" s="22"/>
      <c r="K176" s="22"/>
      <c r="L176" s="23"/>
      <c r="M176" s="15"/>
    </row>
    <row r="177" spans="2:13" x14ac:dyDescent="0.25">
      <c r="B177" s="5" t="s">
        <v>44</v>
      </c>
      <c r="C177" s="5"/>
      <c r="D177" t="s">
        <v>153</v>
      </c>
      <c r="J177" s="22"/>
      <c r="K177" s="22"/>
      <c r="L177" s="22"/>
      <c r="M177" s="15"/>
    </row>
    <row r="178" spans="2:13" x14ac:dyDescent="0.25">
      <c r="B178" s="5" t="s">
        <v>45</v>
      </c>
      <c r="C178" s="5"/>
      <c r="D178" s="10">
        <v>2364399575</v>
      </c>
      <c r="E178" t="s">
        <v>103</v>
      </c>
      <c r="J178" s="24"/>
      <c r="K178" s="22"/>
      <c r="L178" s="22"/>
      <c r="M178" s="15"/>
    </row>
    <row r="179" spans="2:13" x14ac:dyDescent="0.25">
      <c r="B179" s="5" t="s">
        <v>154</v>
      </c>
      <c r="C179" s="5"/>
      <c r="D179" s="28" t="s">
        <v>155</v>
      </c>
      <c r="J179" s="24"/>
      <c r="K179" s="22"/>
      <c r="L179" s="22"/>
      <c r="M179" s="15"/>
    </row>
    <row r="180" spans="2:13" x14ac:dyDescent="0.25">
      <c r="B180" s="5" t="s">
        <v>47</v>
      </c>
      <c r="D180" s="10">
        <v>197033298</v>
      </c>
      <c r="E180" t="s">
        <v>103</v>
      </c>
      <c r="F180" s="8"/>
      <c r="J180" s="24"/>
      <c r="K180" s="22"/>
      <c r="L180" s="22"/>
      <c r="M180" s="15"/>
    </row>
    <row r="181" spans="2:13" x14ac:dyDescent="0.25">
      <c r="B181" s="5" t="s">
        <v>59</v>
      </c>
      <c r="D181" s="25" t="s">
        <v>79</v>
      </c>
      <c r="J181" s="24"/>
      <c r="K181" s="22"/>
      <c r="L181" s="22"/>
      <c r="M181" s="15"/>
    </row>
  </sheetData>
  <mergeCells count="1">
    <mergeCell ref="B97:C9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X20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6" sqref="B6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0" ht="15.75" thickBot="1" x14ac:dyDescent="0.3"/>
    <row r="3" spans="2:50" ht="15" customHeight="1" x14ac:dyDescent="0.25">
      <c r="B3" s="281"/>
      <c r="C3" s="289" t="s">
        <v>240</v>
      </c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4"/>
    </row>
    <row r="4" spans="2:50" ht="25.9" customHeight="1" x14ac:dyDescent="0.25">
      <c r="B4" s="285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0" ht="32.25" customHeight="1" thickBot="1" x14ac:dyDescent="0.3">
      <c r="B5" s="287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0" ht="25.9" customHeight="1" x14ac:dyDescent="0.25">
      <c r="B6" s="300" t="s">
        <v>243</v>
      </c>
      <c r="C6" s="305" t="s">
        <v>161</v>
      </c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7"/>
    </row>
    <row r="7" spans="2:50" ht="31.5" customHeight="1" thickBot="1" x14ac:dyDescent="0.3">
      <c r="B7" s="238" t="s">
        <v>16</v>
      </c>
      <c r="C7" s="246" t="s">
        <v>202</v>
      </c>
      <c r="D7" s="247"/>
      <c r="E7" s="247"/>
      <c r="F7" s="248"/>
      <c r="G7" s="247" t="s">
        <v>3</v>
      </c>
      <c r="H7" s="247"/>
      <c r="I7" s="247"/>
      <c r="J7" s="248"/>
      <c r="K7" s="246" t="s">
        <v>1</v>
      </c>
      <c r="L7" s="247"/>
      <c r="M7" s="247"/>
      <c r="N7" s="248"/>
      <c r="O7" s="247" t="s">
        <v>2</v>
      </c>
      <c r="P7" s="247"/>
      <c r="Q7" s="247"/>
      <c r="R7" s="248"/>
      <c r="S7" s="246" t="s">
        <v>4</v>
      </c>
      <c r="T7" s="247"/>
      <c r="U7" s="247"/>
      <c r="V7" s="248"/>
      <c r="W7" s="247" t="s">
        <v>5</v>
      </c>
      <c r="X7" s="247"/>
      <c r="Y7" s="247"/>
      <c r="Z7" s="248"/>
      <c r="AA7" s="246" t="s">
        <v>6</v>
      </c>
      <c r="AB7" s="247"/>
      <c r="AC7" s="247"/>
      <c r="AD7" s="248"/>
      <c r="AE7" s="246" t="s">
        <v>7</v>
      </c>
      <c r="AF7" s="247"/>
      <c r="AG7" s="247"/>
      <c r="AH7" s="248"/>
      <c r="AI7" s="246" t="s">
        <v>8</v>
      </c>
      <c r="AJ7" s="247"/>
      <c r="AK7" s="247"/>
      <c r="AL7" s="248"/>
      <c r="AM7" s="246" t="s">
        <v>9</v>
      </c>
      <c r="AN7" s="247"/>
      <c r="AO7" s="247"/>
      <c r="AP7" s="248"/>
      <c r="AQ7" s="246" t="s">
        <v>10</v>
      </c>
      <c r="AR7" s="247"/>
      <c r="AS7" s="247"/>
      <c r="AT7" s="248"/>
      <c r="AU7" s="246" t="s">
        <v>11</v>
      </c>
      <c r="AV7" s="247"/>
      <c r="AW7" s="247"/>
      <c r="AX7" s="248"/>
    </row>
    <row r="8" spans="2:50" ht="15.75" thickBot="1" x14ac:dyDescent="0.3">
      <c r="B8" s="238"/>
      <c r="C8" s="243" t="s">
        <v>203</v>
      </c>
      <c r="D8" s="243"/>
      <c r="E8" s="243"/>
      <c r="F8" s="244"/>
      <c r="G8" s="243" t="s">
        <v>203</v>
      </c>
      <c r="H8" s="243"/>
      <c r="I8" s="243"/>
      <c r="J8" s="244"/>
      <c r="K8" s="245" t="s">
        <v>203</v>
      </c>
      <c r="L8" s="243"/>
      <c r="M8" s="243"/>
      <c r="N8" s="244"/>
      <c r="O8" s="243" t="s">
        <v>203</v>
      </c>
      <c r="P8" s="243"/>
      <c r="Q8" s="243"/>
      <c r="R8" s="244"/>
      <c r="S8" s="245" t="s">
        <v>203</v>
      </c>
      <c r="T8" s="243"/>
      <c r="U8" s="243"/>
      <c r="V8" s="244"/>
      <c r="W8" s="243" t="s">
        <v>203</v>
      </c>
      <c r="X8" s="243"/>
      <c r="Y8" s="243"/>
      <c r="Z8" s="244"/>
      <c r="AA8" s="245" t="s">
        <v>203</v>
      </c>
      <c r="AB8" s="243"/>
      <c r="AC8" s="243"/>
      <c r="AD8" s="244"/>
      <c r="AE8" s="243" t="s">
        <v>203</v>
      </c>
      <c r="AF8" s="243"/>
      <c r="AG8" s="243"/>
      <c r="AH8" s="244"/>
      <c r="AI8" s="245" t="s">
        <v>203</v>
      </c>
      <c r="AJ8" s="243"/>
      <c r="AK8" s="243"/>
      <c r="AL8" s="244"/>
      <c r="AM8" s="243" t="s">
        <v>203</v>
      </c>
      <c r="AN8" s="243"/>
      <c r="AO8" s="243"/>
      <c r="AP8" s="244"/>
      <c r="AQ8" s="245" t="s">
        <v>203</v>
      </c>
      <c r="AR8" s="243"/>
      <c r="AS8" s="243"/>
      <c r="AT8" s="244"/>
      <c r="AU8" s="245" t="s">
        <v>203</v>
      </c>
      <c r="AV8" s="243"/>
      <c r="AW8" s="243"/>
      <c r="AX8" s="244"/>
    </row>
    <row r="9" spans="2:50" ht="15.75" thickBot="1" x14ac:dyDescent="0.3">
      <c r="B9" s="239"/>
      <c r="C9" s="193">
        <v>1</v>
      </c>
      <c r="D9" s="191">
        <f>+C9+1</f>
        <v>2</v>
      </c>
      <c r="E9" s="191">
        <v>3</v>
      </c>
      <c r="F9" s="192">
        <v>4</v>
      </c>
      <c r="G9" s="191">
        <v>1</v>
      </c>
      <c r="H9" s="191">
        <v>2</v>
      </c>
      <c r="I9" s="191">
        <v>3</v>
      </c>
      <c r="J9" s="191">
        <v>4</v>
      </c>
      <c r="K9" s="193">
        <v>1</v>
      </c>
      <c r="L9" s="191">
        <v>2</v>
      </c>
      <c r="M9" s="191">
        <v>3</v>
      </c>
      <c r="N9" s="192">
        <v>4</v>
      </c>
      <c r="O9" s="191">
        <v>1</v>
      </c>
      <c r="P9" s="191">
        <v>2</v>
      </c>
      <c r="Q9" s="191">
        <v>3</v>
      </c>
      <c r="R9" s="191">
        <v>4</v>
      </c>
      <c r="S9" s="193">
        <v>1</v>
      </c>
      <c r="T9" s="191">
        <v>2</v>
      </c>
      <c r="U9" s="191">
        <v>3</v>
      </c>
      <c r="V9" s="192">
        <v>4</v>
      </c>
      <c r="W9" s="191">
        <v>1</v>
      </c>
      <c r="X9" s="191">
        <v>2</v>
      </c>
      <c r="Y9" s="191">
        <v>3</v>
      </c>
      <c r="Z9" s="192">
        <v>4</v>
      </c>
      <c r="AA9" s="193">
        <v>1</v>
      </c>
      <c r="AB9" s="191">
        <v>2</v>
      </c>
      <c r="AC9" s="191">
        <v>3</v>
      </c>
      <c r="AD9" s="192">
        <v>4</v>
      </c>
      <c r="AE9" s="191">
        <v>1</v>
      </c>
      <c r="AF9" s="191">
        <v>2</v>
      </c>
      <c r="AG9" s="191">
        <v>3</v>
      </c>
      <c r="AH9" s="191">
        <v>4</v>
      </c>
      <c r="AI9" s="193">
        <v>1</v>
      </c>
      <c r="AJ9" s="191">
        <v>2</v>
      </c>
      <c r="AK9" s="191">
        <v>3</v>
      </c>
      <c r="AL9" s="192">
        <v>4</v>
      </c>
      <c r="AM9" s="191">
        <v>1</v>
      </c>
      <c r="AN9" s="191">
        <v>2</v>
      </c>
      <c r="AO9" s="191">
        <v>3</v>
      </c>
      <c r="AP9" s="191">
        <v>4</v>
      </c>
      <c r="AQ9" s="193">
        <v>1</v>
      </c>
      <c r="AR9" s="191">
        <v>2</v>
      </c>
      <c r="AS9" s="191">
        <v>3</v>
      </c>
      <c r="AT9" s="191">
        <v>4</v>
      </c>
      <c r="AU9" s="188">
        <v>1</v>
      </c>
      <c r="AV9" s="191">
        <v>2</v>
      </c>
      <c r="AW9" s="191">
        <v>3</v>
      </c>
      <c r="AX9" s="192">
        <v>4</v>
      </c>
    </row>
    <row r="10" spans="2:50" ht="25.15" customHeight="1" x14ac:dyDescent="0.3">
      <c r="B10" s="88" t="s">
        <v>178</v>
      </c>
      <c r="C10" s="93"/>
      <c r="D10" s="93"/>
      <c r="E10" s="93"/>
      <c r="F10" s="93"/>
      <c r="G10" s="93"/>
      <c r="H10" s="93" t="s">
        <v>23</v>
      </c>
      <c r="I10" s="93"/>
      <c r="J10" s="93"/>
      <c r="K10" s="93"/>
      <c r="L10" s="93"/>
      <c r="M10" s="93"/>
      <c r="N10" s="93"/>
      <c r="O10" s="93"/>
      <c r="P10" s="93" t="s">
        <v>23</v>
      </c>
      <c r="Q10" s="93"/>
      <c r="R10" s="93"/>
      <c r="S10" s="93"/>
      <c r="T10" s="93"/>
      <c r="U10" s="93"/>
      <c r="V10" s="93"/>
      <c r="W10" s="93"/>
      <c r="X10" s="93" t="s">
        <v>23</v>
      </c>
      <c r="Y10" s="93"/>
      <c r="Z10" s="167"/>
      <c r="AA10" s="93"/>
      <c r="AB10" s="93"/>
      <c r="AC10" s="93"/>
      <c r="AD10" s="93"/>
      <c r="AE10" s="168"/>
      <c r="AF10" s="93" t="s">
        <v>23</v>
      </c>
      <c r="AG10" s="169"/>
      <c r="AH10" s="169"/>
      <c r="AI10" s="169"/>
      <c r="AJ10" s="169"/>
      <c r="AK10" s="169"/>
      <c r="AL10" s="169"/>
      <c r="AM10" s="169"/>
      <c r="AN10" s="93" t="s">
        <v>23</v>
      </c>
      <c r="AO10" s="169"/>
      <c r="AP10" s="169"/>
      <c r="AQ10" s="169"/>
      <c r="AR10" s="169"/>
      <c r="AS10" s="169"/>
      <c r="AT10" s="87"/>
      <c r="AU10" s="87"/>
      <c r="AV10" s="93" t="s">
        <v>23</v>
      </c>
      <c r="AW10" s="169"/>
      <c r="AX10" s="170"/>
    </row>
    <row r="11" spans="2:50" ht="25.15" customHeight="1" x14ac:dyDescent="0.25">
      <c r="B11" s="88" t="s">
        <v>218</v>
      </c>
      <c r="C11" s="105"/>
      <c r="D11" s="105"/>
      <c r="E11" s="105"/>
      <c r="F11" s="105"/>
      <c r="G11" s="105" t="s">
        <v>23</v>
      </c>
      <c r="H11" s="105"/>
      <c r="I11" s="105"/>
      <c r="J11" s="105"/>
      <c r="K11" s="105"/>
      <c r="L11" s="105"/>
      <c r="M11" s="105" t="s">
        <v>23</v>
      </c>
      <c r="N11" s="105"/>
      <c r="O11" s="105"/>
      <c r="P11" s="105"/>
      <c r="Q11" s="105"/>
      <c r="R11" s="105"/>
      <c r="S11" s="105" t="s">
        <v>23</v>
      </c>
      <c r="T11" s="105"/>
      <c r="U11" s="105"/>
      <c r="V11" s="105"/>
      <c r="W11" s="105"/>
      <c r="X11" s="105" t="s">
        <v>23</v>
      </c>
      <c r="Y11" s="105"/>
      <c r="Z11" s="164"/>
      <c r="AA11" s="105"/>
      <c r="AB11" s="105"/>
      <c r="AC11" s="105"/>
      <c r="AD11" s="105"/>
      <c r="AE11" s="105" t="s">
        <v>23</v>
      </c>
      <c r="AF11" s="105"/>
      <c r="AG11" s="105"/>
      <c r="AH11" s="105"/>
      <c r="AI11" s="105"/>
      <c r="AJ11" s="105"/>
      <c r="AK11" s="105" t="s">
        <v>23</v>
      </c>
      <c r="AL11" s="105"/>
      <c r="AM11" s="105"/>
      <c r="AN11" s="105"/>
      <c r="AO11" s="105"/>
      <c r="AP11" s="105"/>
      <c r="AQ11" s="105" t="s">
        <v>23</v>
      </c>
      <c r="AR11" s="105"/>
      <c r="AS11" s="105"/>
      <c r="AT11" s="105"/>
      <c r="AU11" s="105"/>
      <c r="AV11" s="105"/>
      <c r="AW11" s="105" t="s">
        <v>23</v>
      </c>
      <c r="AX11" s="61"/>
    </row>
    <row r="12" spans="2:50" ht="25.15" customHeight="1" x14ac:dyDescent="0.3">
      <c r="B12" s="89" t="s">
        <v>217</v>
      </c>
      <c r="C12" s="105"/>
      <c r="D12" s="105"/>
      <c r="E12" s="105"/>
      <c r="F12" s="105"/>
      <c r="G12" s="105" t="s">
        <v>23</v>
      </c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64"/>
      <c r="AA12" s="105"/>
      <c r="AB12" s="105"/>
      <c r="AC12" s="105"/>
      <c r="AD12" s="105"/>
      <c r="AE12" s="105" t="s">
        <v>23</v>
      </c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61"/>
    </row>
    <row r="13" spans="2:50" ht="30.6" customHeight="1" x14ac:dyDescent="0.25">
      <c r="B13" s="89" t="s">
        <v>204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 t="s">
        <v>23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 t="s">
        <v>23</v>
      </c>
      <c r="Z13" s="164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 t="s">
        <v>23</v>
      </c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 t="s">
        <v>23</v>
      </c>
      <c r="AX13" s="61"/>
    </row>
    <row r="14" spans="2:50" ht="25.15" customHeight="1" x14ac:dyDescent="0.3">
      <c r="B14" s="91" t="s">
        <v>177</v>
      </c>
      <c r="C14" s="55"/>
      <c r="D14" s="55"/>
      <c r="E14" s="55"/>
      <c r="F14" s="55"/>
      <c r="G14" s="55"/>
      <c r="H14" s="55"/>
      <c r="I14" s="55"/>
      <c r="J14" s="55"/>
      <c r="K14" s="55" t="s">
        <v>23</v>
      </c>
      <c r="L14" s="55" t="s">
        <v>23</v>
      </c>
      <c r="M14" s="55" t="s">
        <v>23</v>
      </c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16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61"/>
    </row>
    <row r="15" spans="2:50" ht="25.15" customHeight="1" x14ac:dyDescent="0.3">
      <c r="B15" s="91" t="s">
        <v>216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 t="s">
        <v>23</v>
      </c>
      <c r="Q15" s="55"/>
      <c r="R15" s="55"/>
      <c r="S15" s="55"/>
      <c r="T15" s="55"/>
      <c r="U15" s="55"/>
      <c r="V15" s="55"/>
      <c r="W15" s="55"/>
      <c r="X15" s="55"/>
      <c r="Y15" s="55"/>
      <c r="Z15" s="16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61"/>
    </row>
    <row r="16" spans="2:50" ht="25.15" customHeight="1" x14ac:dyDescent="0.3">
      <c r="B16" s="91" t="s">
        <v>215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 t="s">
        <v>23</v>
      </c>
      <c r="Q16" s="55"/>
      <c r="R16" s="55"/>
      <c r="S16" s="55"/>
      <c r="T16" s="55"/>
      <c r="U16" s="55"/>
      <c r="V16" s="55"/>
      <c r="W16" s="55"/>
      <c r="X16" s="55"/>
      <c r="Y16" s="55"/>
      <c r="Z16" s="16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61"/>
    </row>
    <row r="17" spans="2:50" ht="25.15" customHeight="1" thickBot="1" x14ac:dyDescent="0.35">
      <c r="B17" s="90" t="s">
        <v>205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 t="s">
        <v>23</v>
      </c>
      <c r="U17" s="62"/>
      <c r="V17" s="62"/>
      <c r="W17" s="62"/>
      <c r="X17" s="62"/>
      <c r="Y17" s="62"/>
      <c r="Z17" s="166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 t="s">
        <v>23</v>
      </c>
      <c r="AS17" s="62"/>
      <c r="AT17" s="62"/>
      <c r="AU17" s="62"/>
      <c r="AV17" s="62"/>
      <c r="AW17" s="62"/>
      <c r="AX17" s="63"/>
    </row>
    <row r="19" spans="2:50" ht="14.45" x14ac:dyDescent="0.3">
      <c r="B19" s="39" t="s">
        <v>220</v>
      </c>
      <c r="G19">
        <v>3</v>
      </c>
      <c r="L19">
        <v>3</v>
      </c>
    </row>
    <row r="20" spans="2:50" ht="14.45" x14ac:dyDescent="0.3">
      <c r="B20" t="s">
        <v>221</v>
      </c>
      <c r="G20">
        <v>3</v>
      </c>
      <c r="L20">
        <v>3</v>
      </c>
    </row>
  </sheetData>
  <mergeCells count="29">
    <mergeCell ref="B3:B5"/>
    <mergeCell ref="C3:AX3"/>
    <mergeCell ref="C4:AX5"/>
    <mergeCell ref="C6:AX6"/>
    <mergeCell ref="AA7:AD7"/>
    <mergeCell ref="AE7:AH7"/>
    <mergeCell ref="AA8:AD8"/>
    <mergeCell ref="AE8:AH8"/>
    <mergeCell ref="AI8:AL8"/>
    <mergeCell ref="AM8:AP8"/>
    <mergeCell ref="AQ8:AT8"/>
    <mergeCell ref="AU8:AX8"/>
    <mergeCell ref="AI7:AL7"/>
    <mergeCell ref="AM7:AP7"/>
    <mergeCell ref="AQ7:AT7"/>
    <mergeCell ref="AU7:AX7"/>
    <mergeCell ref="B7:B9"/>
    <mergeCell ref="C7:F7"/>
    <mergeCell ref="G7:J7"/>
    <mergeCell ref="W8:Z8"/>
    <mergeCell ref="K7:N7"/>
    <mergeCell ref="O7:R7"/>
    <mergeCell ref="S7:V7"/>
    <mergeCell ref="W7:Z7"/>
    <mergeCell ref="C8:F8"/>
    <mergeCell ref="G8:J8"/>
    <mergeCell ref="K8:N8"/>
    <mergeCell ref="O8:R8"/>
    <mergeCell ref="S8:V8"/>
  </mergeCells>
  <printOptions horizontalCentered="1"/>
  <pageMargins left="0.31496062992125984" right="0.31496062992125984" top="0.55118110236220474" bottom="0.35433070866141736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X19"/>
  <sheetViews>
    <sheetView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B7" sqref="B7:AX7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3" spans="2:50" ht="15.75" thickBot="1" x14ac:dyDescent="0.3"/>
    <row r="4" spans="2:50" ht="15" customHeight="1" x14ac:dyDescent="0.25">
      <c r="B4" s="281"/>
      <c r="C4" s="289" t="s">
        <v>240</v>
      </c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4"/>
    </row>
    <row r="5" spans="2:50" ht="25.9" customHeight="1" x14ac:dyDescent="0.25">
      <c r="B5" s="285"/>
      <c r="C5" s="290" t="s">
        <v>241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86"/>
    </row>
    <row r="6" spans="2:50" ht="15.75" thickBot="1" x14ac:dyDescent="0.3">
      <c r="B6" s="287"/>
      <c r="C6" s="291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8"/>
    </row>
    <row r="7" spans="2:50" ht="26.45" customHeight="1" thickBot="1" x14ac:dyDescent="0.3">
      <c r="B7" s="300" t="s">
        <v>244</v>
      </c>
      <c r="C7" s="305" t="s">
        <v>161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7"/>
    </row>
    <row r="8" spans="2:50" ht="31.5" customHeight="1" thickBot="1" x14ac:dyDescent="0.3">
      <c r="B8" s="237" t="s">
        <v>16</v>
      </c>
      <c r="C8" s="242" t="s">
        <v>202</v>
      </c>
      <c r="D8" s="240"/>
      <c r="E8" s="240"/>
      <c r="F8" s="241"/>
      <c r="G8" s="240" t="s">
        <v>3</v>
      </c>
      <c r="H8" s="240"/>
      <c r="I8" s="240"/>
      <c r="J8" s="241"/>
      <c r="K8" s="242" t="s">
        <v>1</v>
      </c>
      <c r="L8" s="240"/>
      <c r="M8" s="240"/>
      <c r="N8" s="241"/>
      <c r="O8" s="240" t="s">
        <v>2</v>
      </c>
      <c r="P8" s="240"/>
      <c r="Q8" s="240"/>
      <c r="R8" s="241"/>
      <c r="S8" s="242" t="s">
        <v>4</v>
      </c>
      <c r="T8" s="240"/>
      <c r="U8" s="240"/>
      <c r="V8" s="241"/>
      <c r="W8" s="240" t="s">
        <v>5</v>
      </c>
      <c r="X8" s="240"/>
      <c r="Y8" s="240"/>
      <c r="Z8" s="241"/>
      <c r="AA8" s="242" t="s">
        <v>6</v>
      </c>
      <c r="AB8" s="240"/>
      <c r="AC8" s="240"/>
      <c r="AD8" s="241"/>
      <c r="AE8" s="242" t="s">
        <v>7</v>
      </c>
      <c r="AF8" s="240"/>
      <c r="AG8" s="240"/>
      <c r="AH8" s="241"/>
      <c r="AI8" s="242" t="s">
        <v>8</v>
      </c>
      <c r="AJ8" s="240"/>
      <c r="AK8" s="240"/>
      <c r="AL8" s="241"/>
      <c r="AM8" s="242" t="s">
        <v>9</v>
      </c>
      <c r="AN8" s="240"/>
      <c r="AO8" s="240"/>
      <c r="AP8" s="241"/>
      <c r="AQ8" s="242" t="s">
        <v>10</v>
      </c>
      <c r="AR8" s="240"/>
      <c r="AS8" s="240"/>
      <c r="AT8" s="241"/>
      <c r="AU8" s="242" t="s">
        <v>11</v>
      </c>
      <c r="AV8" s="240"/>
      <c r="AW8" s="240"/>
      <c r="AX8" s="241"/>
    </row>
    <row r="9" spans="2:50" ht="15.75" thickBot="1" x14ac:dyDescent="0.3">
      <c r="B9" s="238"/>
      <c r="C9" s="243" t="s">
        <v>203</v>
      </c>
      <c r="D9" s="243"/>
      <c r="E9" s="243"/>
      <c r="F9" s="244"/>
      <c r="G9" s="243" t="s">
        <v>203</v>
      </c>
      <c r="H9" s="243"/>
      <c r="I9" s="243"/>
      <c r="J9" s="244"/>
      <c r="K9" s="245" t="s">
        <v>203</v>
      </c>
      <c r="L9" s="243"/>
      <c r="M9" s="243"/>
      <c r="N9" s="244"/>
      <c r="O9" s="243" t="s">
        <v>203</v>
      </c>
      <c r="P9" s="243"/>
      <c r="Q9" s="243"/>
      <c r="R9" s="244"/>
      <c r="S9" s="245" t="s">
        <v>203</v>
      </c>
      <c r="T9" s="243"/>
      <c r="U9" s="243"/>
      <c r="V9" s="244"/>
      <c r="W9" s="243" t="s">
        <v>203</v>
      </c>
      <c r="X9" s="243"/>
      <c r="Y9" s="243"/>
      <c r="Z9" s="244"/>
      <c r="AA9" s="245" t="s">
        <v>203</v>
      </c>
      <c r="AB9" s="243"/>
      <c r="AC9" s="243"/>
      <c r="AD9" s="244"/>
      <c r="AE9" s="243" t="s">
        <v>203</v>
      </c>
      <c r="AF9" s="243"/>
      <c r="AG9" s="243"/>
      <c r="AH9" s="244"/>
      <c r="AI9" s="245" t="s">
        <v>203</v>
      </c>
      <c r="AJ9" s="243"/>
      <c r="AK9" s="243"/>
      <c r="AL9" s="244"/>
      <c r="AM9" s="245" t="s">
        <v>203</v>
      </c>
      <c r="AN9" s="243"/>
      <c r="AO9" s="243"/>
      <c r="AP9" s="244"/>
      <c r="AQ9" s="245" t="s">
        <v>203</v>
      </c>
      <c r="AR9" s="243"/>
      <c r="AS9" s="243"/>
      <c r="AT9" s="244"/>
      <c r="AU9" s="245" t="s">
        <v>203</v>
      </c>
      <c r="AV9" s="243"/>
      <c r="AW9" s="243"/>
      <c r="AX9" s="244"/>
    </row>
    <row r="10" spans="2:50" ht="15.75" thickBot="1" x14ac:dyDescent="0.3">
      <c r="B10" s="239"/>
      <c r="C10" s="193">
        <v>1</v>
      </c>
      <c r="D10" s="191">
        <f>+C10+1</f>
        <v>2</v>
      </c>
      <c r="E10" s="191">
        <v>3</v>
      </c>
      <c r="F10" s="192">
        <v>4</v>
      </c>
      <c r="G10" s="191">
        <v>1</v>
      </c>
      <c r="H10" s="191">
        <v>2</v>
      </c>
      <c r="I10" s="191">
        <v>3</v>
      </c>
      <c r="J10" s="191">
        <v>4</v>
      </c>
      <c r="K10" s="193">
        <v>1</v>
      </c>
      <c r="L10" s="191">
        <v>2</v>
      </c>
      <c r="M10" s="191">
        <v>3</v>
      </c>
      <c r="N10" s="192">
        <v>4</v>
      </c>
      <c r="O10" s="191">
        <v>1</v>
      </c>
      <c r="P10" s="191">
        <v>2</v>
      </c>
      <c r="Q10" s="191">
        <v>3</v>
      </c>
      <c r="R10" s="191">
        <v>4</v>
      </c>
      <c r="S10" s="193">
        <v>1</v>
      </c>
      <c r="T10" s="191">
        <v>2</v>
      </c>
      <c r="U10" s="191">
        <v>3</v>
      </c>
      <c r="V10" s="192">
        <v>4</v>
      </c>
      <c r="W10" s="191">
        <v>1</v>
      </c>
      <c r="X10" s="191">
        <v>2</v>
      </c>
      <c r="Y10" s="191">
        <v>3</v>
      </c>
      <c r="Z10" s="191">
        <v>4</v>
      </c>
      <c r="AA10" s="193">
        <v>1</v>
      </c>
      <c r="AB10" s="191">
        <v>2</v>
      </c>
      <c r="AC10" s="191">
        <v>3</v>
      </c>
      <c r="AD10" s="192">
        <v>4</v>
      </c>
      <c r="AE10" s="191">
        <v>1</v>
      </c>
      <c r="AF10" s="191">
        <v>2</v>
      </c>
      <c r="AG10" s="191">
        <v>3</v>
      </c>
      <c r="AH10" s="191">
        <v>4</v>
      </c>
      <c r="AI10" s="193">
        <v>1</v>
      </c>
      <c r="AJ10" s="191">
        <v>2</v>
      </c>
      <c r="AK10" s="191">
        <v>3</v>
      </c>
      <c r="AL10" s="192">
        <v>4</v>
      </c>
      <c r="AM10" s="193">
        <v>1</v>
      </c>
      <c r="AN10" s="191">
        <v>2</v>
      </c>
      <c r="AO10" s="191">
        <v>3</v>
      </c>
      <c r="AP10" s="192">
        <v>4</v>
      </c>
      <c r="AQ10" s="193">
        <v>1</v>
      </c>
      <c r="AR10" s="191">
        <v>2</v>
      </c>
      <c r="AS10" s="191">
        <v>3</v>
      </c>
      <c r="AT10" s="192">
        <v>4</v>
      </c>
      <c r="AU10" s="193">
        <v>1</v>
      </c>
      <c r="AV10" s="191">
        <v>2</v>
      </c>
      <c r="AW10" s="191">
        <v>3</v>
      </c>
      <c r="AX10" s="192">
        <v>4</v>
      </c>
    </row>
    <row r="11" spans="2:50" ht="25.15" customHeight="1" x14ac:dyDescent="0.3">
      <c r="B11" s="88" t="s">
        <v>178</v>
      </c>
      <c r="C11" s="93"/>
      <c r="D11" s="93"/>
      <c r="E11" s="93"/>
      <c r="F11" s="93"/>
      <c r="G11" s="93"/>
      <c r="H11" s="93" t="s">
        <v>23</v>
      </c>
      <c r="I11" s="93"/>
      <c r="J11" s="93"/>
      <c r="K11" s="93"/>
      <c r="L11" s="93"/>
      <c r="M11" s="93"/>
      <c r="N11" s="93"/>
      <c r="O11" s="93"/>
      <c r="P11" s="93" t="s">
        <v>23</v>
      </c>
      <c r="Q11" s="93"/>
      <c r="R11" s="93"/>
      <c r="S11" s="93"/>
      <c r="T11" s="93"/>
      <c r="U11" s="93"/>
      <c r="V11" s="93"/>
      <c r="W11" s="93"/>
      <c r="X11" s="93" t="s">
        <v>23</v>
      </c>
      <c r="Y11" s="93"/>
      <c r="Z11" s="93"/>
      <c r="AA11" s="93"/>
      <c r="AB11" s="93"/>
      <c r="AC11" s="93"/>
      <c r="AD11" s="93"/>
      <c r="AE11" s="93"/>
      <c r="AF11" s="93" t="s">
        <v>23</v>
      </c>
      <c r="AG11" s="93"/>
      <c r="AH11" s="93"/>
      <c r="AI11" s="93"/>
      <c r="AJ11" s="93"/>
      <c r="AK11" s="93"/>
      <c r="AL11" s="93"/>
      <c r="AM11" s="87"/>
      <c r="AN11" s="105" t="s">
        <v>23</v>
      </c>
      <c r="AO11" s="87"/>
      <c r="AP11" s="87"/>
      <c r="AQ11" s="87"/>
      <c r="AR11" s="87"/>
      <c r="AS11" s="87"/>
      <c r="AT11" s="87"/>
      <c r="AU11" s="87"/>
      <c r="AV11" s="105" t="s">
        <v>23</v>
      </c>
      <c r="AW11" s="87"/>
      <c r="AX11" s="175"/>
    </row>
    <row r="12" spans="2:50" ht="25.15" customHeight="1" x14ac:dyDescent="0.3">
      <c r="B12" s="89" t="s">
        <v>193</v>
      </c>
      <c r="C12" s="105"/>
      <c r="D12" s="105" t="s">
        <v>23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 t="s">
        <v>23</v>
      </c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175"/>
    </row>
    <row r="13" spans="2:50" ht="25.15" customHeight="1" x14ac:dyDescent="0.3">
      <c r="B13" s="89" t="s">
        <v>197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 t="s">
        <v>23</v>
      </c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 t="s">
        <v>23</v>
      </c>
      <c r="AK13" s="105"/>
      <c r="AL13" s="105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175"/>
    </row>
    <row r="14" spans="2:50" ht="25.15" customHeight="1" x14ac:dyDescent="0.25">
      <c r="B14" s="89" t="s">
        <v>204</v>
      </c>
      <c r="C14" s="105"/>
      <c r="D14" s="105"/>
      <c r="E14" s="105"/>
      <c r="F14" s="105"/>
      <c r="G14" s="105"/>
      <c r="H14" s="105"/>
      <c r="I14" s="105"/>
      <c r="J14" s="105"/>
      <c r="K14" s="105" t="s">
        <v>23</v>
      </c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 t="s">
        <v>23</v>
      </c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175"/>
    </row>
    <row r="15" spans="2:50" ht="25.15" customHeight="1" thickBot="1" x14ac:dyDescent="0.35">
      <c r="B15" s="90" t="s">
        <v>206</v>
      </c>
      <c r="C15" s="62"/>
      <c r="D15" s="62"/>
      <c r="E15" s="62"/>
      <c r="F15" s="62"/>
      <c r="G15" s="62"/>
      <c r="H15" s="62"/>
      <c r="I15" s="62" t="s">
        <v>23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7"/>
    </row>
    <row r="18" spans="2:11" ht="14.45" x14ac:dyDescent="0.3">
      <c r="B18" s="39" t="s">
        <v>220</v>
      </c>
      <c r="H18">
        <v>2</v>
      </c>
      <c r="K18">
        <v>1</v>
      </c>
    </row>
    <row r="19" spans="2:11" ht="14.45" x14ac:dyDescent="0.3">
      <c r="B19" t="s">
        <v>221</v>
      </c>
      <c r="H19">
        <v>2</v>
      </c>
      <c r="K19">
        <v>1</v>
      </c>
    </row>
  </sheetData>
  <mergeCells count="29">
    <mergeCell ref="B4:B6"/>
    <mergeCell ref="C4:AX4"/>
    <mergeCell ref="C5:AX6"/>
    <mergeCell ref="C7:AX7"/>
    <mergeCell ref="AU9:AX9"/>
    <mergeCell ref="W9:Z9"/>
    <mergeCell ref="AA9:AD9"/>
    <mergeCell ref="AE9:AH9"/>
    <mergeCell ref="AI9:AL9"/>
    <mergeCell ref="AM9:AP9"/>
    <mergeCell ref="AQ9:AT9"/>
    <mergeCell ref="AE8:AH8"/>
    <mergeCell ref="AI8:AL8"/>
    <mergeCell ref="AM8:AP8"/>
    <mergeCell ref="AQ8:AT8"/>
    <mergeCell ref="AU8:AX8"/>
    <mergeCell ref="B8:B10"/>
    <mergeCell ref="W8:Z8"/>
    <mergeCell ref="AA8:AD8"/>
    <mergeCell ref="C9:F9"/>
    <mergeCell ref="G9:J9"/>
    <mergeCell ref="K9:N9"/>
    <mergeCell ref="O9:R9"/>
    <mergeCell ref="S9:V9"/>
    <mergeCell ref="C8:F8"/>
    <mergeCell ref="G8:J8"/>
    <mergeCell ref="K8:N8"/>
    <mergeCell ref="O8:R8"/>
    <mergeCell ref="S8:V8"/>
  </mergeCells>
  <printOptions horizontalCentered="1"/>
  <pageMargins left="0.31496062992125984" right="0.31496062992125984" top="0.55118110236220474" bottom="0.35433070866141736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X18"/>
  <sheetViews>
    <sheetView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B7" sqref="B7:AX7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3" spans="2:50" ht="15.75" thickBot="1" x14ac:dyDescent="0.3"/>
    <row r="4" spans="2:50" ht="15" customHeight="1" x14ac:dyDescent="0.25">
      <c r="B4" s="297"/>
      <c r="C4" s="289" t="s">
        <v>240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96"/>
    </row>
    <row r="5" spans="2:50" ht="25.9" customHeight="1" x14ac:dyDescent="0.25">
      <c r="B5" s="298"/>
      <c r="C5" s="290" t="s">
        <v>241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86"/>
    </row>
    <row r="6" spans="2:50" ht="15.75" customHeight="1" thickBot="1" x14ac:dyDescent="0.3">
      <c r="B6" s="299"/>
      <c r="C6" s="291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8"/>
    </row>
    <row r="7" spans="2:50" ht="26.25" customHeight="1" thickBot="1" x14ac:dyDescent="0.3">
      <c r="B7" s="300" t="s">
        <v>245</v>
      </c>
      <c r="C7" s="301" t="s">
        <v>161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3"/>
    </row>
    <row r="8" spans="2:50" ht="31.5" customHeight="1" thickBot="1" x14ac:dyDescent="0.3">
      <c r="B8" s="237" t="s">
        <v>16</v>
      </c>
      <c r="C8" s="242" t="s">
        <v>202</v>
      </c>
      <c r="D8" s="240"/>
      <c r="E8" s="240"/>
      <c r="F8" s="241"/>
      <c r="G8" s="240" t="s">
        <v>3</v>
      </c>
      <c r="H8" s="240"/>
      <c r="I8" s="240"/>
      <c r="J8" s="241"/>
      <c r="K8" s="242" t="s">
        <v>1</v>
      </c>
      <c r="L8" s="240"/>
      <c r="M8" s="240"/>
      <c r="N8" s="241"/>
      <c r="O8" s="240" t="s">
        <v>2</v>
      </c>
      <c r="P8" s="240"/>
      <c r="Q8" s="240"/>
      <c r="R8" s="241"/>
      <c r="S8" s="242" t="s">
        <v>4</v>
      </c>
      <c r="T8" s="240"/>
      <c r="U8" s="240"/>
      <c r="V8" s="241"/>
      <c r="W8" s="240" t="s">
        <v>5</v>
      </c>
      <c r="X8" s="240"/>
      <c r="Y8" s="240"/>
      <c r="Z8" s="241"/>
      <c r="AA8" s="242" t="s">
        <v>6</v>
      </c>
      <c r="AB8" s="240"/>
      <c r="AC8" s="240"/>
      <c r="AD8" s="241"/>
      <c r="AE8" s="242" t="s">
        <v>7</v>
      </c>
      <c r="AF8" s="240"/>
      <c r="AG8" s="240"/>
      <c r="AH8" s="241"/>
      <c r="AI8" s="242" t="s">
        <v>8</v>
      </c>
      <c r="AJ8" s="240"/>
      <c r="AK8" s="240"/>
      <c r="AL8" s="241"/>
      <c r="AM8" s="242" t="s">
        <v>9</v>
      </c>
      <c r="AN8" s="240"/>
      <c r="AO8" s="240"/>
      <c r="AP8" s="241"/>
      <c r="AQ8" s="242" t="s">
        <v>10</v>
      </c>
      <c r="AR8" s="240"/>
      <c r="AS8" s="240"/>
      <c r="AT8" s="241"/>
      <c r="AU8" s="242" t="s">
        <v>11</v>
      </c>
      <c r="AV8" s="240"/>
      <c r="AW8" s="240"/>
      <c r="AX8" s="241"/>
    </row>
    <row r="9" spans="2:50" ht="15.75" thickBot="1" x14ac:dyDescent="0.3">
      <c r="B9" s="238"/>
      <c r="C9" s="243" t="s">
        <v>203</v>
      </c>
      <c r="D9" s="243"/>
      <c r="E9" s="243"/>
      <c r="F9" s="244"/>
      <c r="G9" s="243" t="s">
        <v>203</v>
      </c>
      <c r="H9" s="243"/>
      <c r="I9" s="243"/>
      <c r="J9" s="244"/>
      <c r="K9" s="245" t="s">
        <v>203</v>
      </c>
      <c r="L9" s="243"/>
      <c r="M9" s="243"/>
      <c r="N9" s="244"/>
      <c r="O9" s="243" t="s">
        <v>203</v>
      </c>
      <c r="P9" s="243"/>
      <c r="Q9" s="243"/>
      <c r="R9" s="244"/>
      <c r="S9" s="245" t="s">
        <v>203</v>
      </c>
      <c r="T9" s="243"/>
      <c r="U9" s="243"/>
      <c r="V9" s="244"/>
      <c r="W9" s="243" t="s">
        <v>203</v>
      </c>
      <c r="X9" s="243"/>
      <c r="Y9" s="243"/>
      <c r="Z9" s="244"/>
      <c r="AA9" s="245" t="s">
        <v>203</v>
      </c>
      <c r="AB9" s="243"/>
      <c r="AC9" s="243"/>
      <c r="AD9" s="244"/>
      <c r="AE9" s="243" t="s">
        <v>203</v>
      </c>
      <c r="AF9" s="243"/>
      <c r="AG9" s="243"/>
      <c r="AH9" s="244"/>
      <c r="AI9" s="245" t="s">
        <v>203</v>
      </c>
      <c r="AJ9" s="243"/>
      <c r="AK9" s="243"/>
      <c r="AL9" s="244"/>
      <c r="AM9" s="245" t="s">
        <v>203</v>
      </c>
      <c r="AN9" s="243"/>
      <c r="AO9" s="243"/>
      <c r="AP9" s="244"/>
      <c r="AQ9" s="245" t="s">
        <v>203</v>
      </c>
      <c r="AR9" s="243"/>
      <c r="AS9" s="243"/>
      <c r="AT9" s="244"/>
      <c r="AU9" s="245" t="s">
        <v>203</v>
      </c>
      <c r="AV9" s="243"/>
      <c r="AW9" s="243"/>
      <c r="AX9" s="244"/>
    </row>
    <row r="10" spans="2:50" ht="15.75" thickBot="1" x14ac:dyDescent="0.3">
      <c r="B10" s="239"/>
      <c r="C10" s="193">
        <v>1</v>
      </c>
      <c r="D10" s="191">
        <f>+C10+1</f>
        <v>2</v>
      </c>
      <c r="E10" s="191">
        <v>3</v>
      </c>
      <c r="F10" s="192">
        <v>4</v>
      </c>
      <c r="G10" s="191">
        <v>1</v>
      </c>
      <c r="H10" s="191">
        <v>2</v>
      </c>
      <c r="I10" s="191">
        <v>3</v>
      </c>
      <c r="J10" s="191">
        <v>4</v>
      </c>
      <c r="K10" s="193">
        <v>1</v>
      </c>
      <c r="L10" s="191">
        <v>2</v>
      </c>
      <c r="M10" s="191">
        <v>3</v>
      </c>
      <c r="N10" s="192">
        <v>4</v>
      </c>
      <c r="O10" s="191">
        <v>1</v>
      </c>
      <c r="P10" s="191">
        <v>2</v>
      </c>
      <c r="Q10" s="191">
        <v>3</v>
      </c>
      <c r="R10" s="191">
        <v>4</v>
      </c>
      <c r="S10" s="193">
        <v>1</v>
      </c>
      <c r="T10" s="191">
        <v>2</v>
      </c>
      <c r="U10" s="191">
        <v>3</v>
      </c>
      <c r="V10" s="192">
        <v>4</v>
      </c>
      <c r="W10" s="191">
        <v>1</v>
      </c>
      <c r="X10" s="191">
        <v>2</v>
      </c>
      <c r="Y10" s="191">
        <v>3</v>
      </c>
      <c r="Z10" s="191">
        <v>4</v>
      </c>
      <c r="AA10" s="193">
        <v>1</v>
      </c>
      <c r="AB10" s="191">
        <v>2</v>
      </c>
      <c r="AC10" s="191">
        <v>3</v>
      </c>
      <c r="AD10" s="192">
        <v>4</v>
      </c>
      <c r="AE10" s="191">
        <v>1</v>
      </c>
      <c r="AF10" s="191">
        <v>2</v>
      </c>
      <c r="AG10" s="191">
        <v>3</v>
      </c>
      <c r="AH10" s="191">
        <v>4</v>
      </c>
      <c r="AI10" s="193">
        <v>1</v>
      </c>
      <c r="AJ10" s="191">
        <v>2</v>
      </c>
      <c r="AK10" s="191">
        <v>3</v>
      </c>
      <c r="AL10" s="192">
        <v>4</v>
      </c>
      <c r="AM10" s="193">
        <v>1</v>
      </c>
      <c r="AN10" s="191">
        <v>2</v>
      </c>
      <c r="AO10" s="191">
        <v>3</v>
      </c>
      <c r="AP10" s="192">
        <v>4</v>
      </c>
      <c r="AQ10" s="193">
        <v>1</v>
      </c>
      <c r="AR10" s="191">
        <v>2</v>
      </c>
      <c r="AS10" s="191">
        <v>3</v>
      </c>
      <c r="AT10" s="192">
        <v>4</v>
      </c>
      <c r="AU10" s="193">
        <v>1</v>
      </c>
      <c r="AV10" s="191">
        <v>2</v>
      </c>
      <c r="AW10" s="191">
        <v>3</v>
      </c>
      <c r="AX10" s="192">
        <v>4</v>
      </c>
    </row>
    <row r="11" spans="2:50" ht="25.15" customHeight="1" x14ac:dyDescent="0.3">
      <c r="B11" s="88" t="s">
        <v>178</v>
      </c>
      <c r="C11" s="105"/>
      <c r="D11" s="105"/>
      <c r="E11" s="105"/>
      <c r="F11" s="105"/>
      <c r="G11" s="105"/>
      <c r="H11" s="105"/>
      <c r="I11" s="105"/>
      <c r="J11" s="105" t="s">
        <v>23</v>
      </c>
      <c r="K11" s="105"/>
      <c r="L11" s="105"/>
      <c r="M11" s="105"/>
      <c r="N11" s="105"/>
      <c r="O11" s="105"/>
      <c r="P11" s="105"/>
      <c r="Q11" s="105"/>
      <c r="R11" s="105" t="s">
        <v>23</v>
      </c>
      <c r="S11" s="105"/>
      <c r="T11" s="105"/>
      <c r="U11" s="105"/>
      <c r="V11" s="105"/>
      <c r="W11" s="105"/>
      <c r="X11" s="105"/>
      <c r="Y11" s="105"/>
      <c r="Z11" s="105" t="s">
        <v>23</v>
      </c>
      <c r="AA11" s="105"/>
      <c r="AB11" s="105"/>
      <c r="AC11" s="105"/>
      <c r="AD11" s="105"/>
      <c r="AE11" s="105"/>
      <c r="AF11" s="105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175"/>
    </row>
    <row r="12" spans="2:50" ht="25.15" customHeight="1" x14ac:dyDescent="0.25">
      <c r="B12" s="88" t="s">
        <v>192</v>
      </c>
      <c r="C12" s="105"/>
      <c r="D12" s="105"/>
      <c r="E12" s="105"/>
      <c r="F12" s="105"/>
      <c r="G12" s="105" t="s">
        <v>23</v>
      </c>
      <c r="H12" s="105"/>
      <c r="I12" s="105"/>
      <c r="J12" s="105"/>
      <c r="K12" s="105"/>
      <c r="L12" s="105" t="s">
        <v>23</v>
      </c>
      <c r="M12" s="105"/>
      <c r="N12" s="105"/>
      <c r="O12" s="105"/>
      <c r="P12" s="105"/>
      <c r="Q12" s="105"/>
      <c r="R12" s="105"/>
      <c r="S12" s="105" t="s">
        <v>23</v>
      </c>
      <c r="T12" s="105"/>
      <c r="U12" s="105"/>
      <c r="V12" s="105"/>
      <c r="W12" s="105"/>
      <c r="X12" s="105" t="s">
        <v>23</v>
      </c>
      <c r="Y12" s="105"/>
      <c r="Z12" s="105"/>
      <c r="AA12" s="105"/>
      <c r="AB12" s="105"/>
      <c r="AC12" s="105"/>
      <c r="AD12" s="105"/>
      <c r="AE12" s="105"/>
      <c r="AF12" s="105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175"/>
    </row>
    <row r="13" spans="2:50" ht="25.15" customHeight="1" x14ac:dyDescent="0.3">
      <c r="B13" s="88" t="s">
        <v>195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 t="s">
        <v>23</v>
      </c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175"/>
    </row>
    <row r="14" spans="2:50" ht="25.15" customHeight="1" x14ac:dyDescent="0.3">
      <c r="B14" s="88" t="s">
        <v>196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 t="s">
        <v>23</v>
      </c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175"/>
    </row>
    <row r="15" spans="2:50" ht="25.15" customHeight="1" thickBot="1" x14ac:dyDescent="0.35">
      <c r="B15" s="92" t="s">
        <v>197</v>
      </c>
      <c r="C15" s="62"/>
      <c r="D15" s="62"/>
      <c r="E15" s="62"/>
      <c r="F15" s="62"/>
      <c r="G15" s="62"/>
      <c r="H15" s="62" t="s">
        <v>23</v>
      </c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 t="s">
        <v>23</v>
      </c>
      <c r="X15" s="62"/>
      <c r="Y15" s="62"/>
      <c r="Z15" s="62"/>
      <c r="AA15" s="62"/>
      <c r="AB15" s="62"/>
      <c r="AC15" s="62"/>
      <c r="AD15" s="62"/>
      <c r="AE15" s="62"/>
      <c r="AF15" s="62"/>
      <c r="AG15" s="176"/>
      <c r="AH15" s="176"/>
      <c r="AI15" s="176"/>
      <c r="AJ15" s="176"/>
      <c r="AK15" s="176"/>
      <c r="AL15" s="176"/>
      <c r="AM15" s="62" t="s">
        <v>23</v>
      </c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7"/>
    </row>
    <row r="17" spans="2:12" ht="14.45" x14ac:dyDescent="0.3">
      <c r="B17" s="39" t="s">
        <v>220</v>
      </c>
      <c r="G17">
        <v>2</v>
      </c>
      <c r="L17">
        <v>1</v>
      </c>
    </row>
    <row r="18" spans="2:12" ht="14.45" x14ac:dyDescent="0.3">
      <c r="B18" t="s">
        <v>221</v>
      </c>
      <c r="G18">
        <v>2</v>
      </c>
      <c r="L18">
        <v>1</v>
      </c>
    </row>
  </sheetData>
  <mergeCells count="29">
    <mergeCell ref="B4:B6"/>
    <mergeCell ref="C4:AX4"/>
    <mergeCell ref="C5:AX6"/>
    <mergeCell ref="C7:AX7"/>
    <mergeCell ref="AU9:AX9"/>
    <mergeCell ref="W9:Z9"/>
    <mergeCell ref="AA9:AD9"/>
    <mergeCell ref="AE9:AH9"/>
    <mergeCell ref="AI9:AL9"/>
    <mergeCell ref="AM9:AP9"/>
    <mergeCell ref="AQ9:AT9"/>
    <mergeCell ref="AE8:AH8"/>
    <mergeCell ref="AI8:AL8"/>
    <mergeCell ref="AM8:AP8"/>
    <mergeCell ref="AQ8:AT8"/>
    <mergeCell ref="AU8:AX8"/>
    <mergeCell ref="B8:B10"/>
    <mergeCell ref="W8:Z8"/>
    <mergeCell ref="AA8:AD8"/>
    <mergeCell ref="C9:F9"/>
    <mergeCell ref="G9:J9"/>
    <mergeCell ref="K9:N9"/>
    <mergeCell ref="O9:R9"/>
    <mergeCell ref="S9:V9"/>
    <mergeCell ref="C8:F8"/>
    <mergeCell ref="G8:J8"/>
    <mergeCell ref="K8:N8"/>
    <mergeCell ref="O8:R8"/>
    <mergeCell ref="S8:V8"/>
  </mergeCells>
  <printOptions horizontalCentered="1"/>
  <pageMargins left="0.31496062992125984" right="0.31496062992125984" top="0.55118110236220474" bottom="0.35433070866141736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X20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6" sqref="B6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0" ht="15.75" thickBot="1" x14ac:dyDescent="0.3"/>
    <row r="3" spans="2:50" ht="15" customHeight="1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0" ht="25.9" customHeight="1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0" ht="15.75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0" ht="25.9" customHeight="1" thickBot="1" x14ac:dyDescent="0.3">
      <c r="B6" s="300" t="s">
        <v>246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0" ht="31.5" customHeight="1" x14ac:dyDescent="0.25">
      <c r="B7" s="25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49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0" x14ac:dyDescent="0.25">
      <c r="B8" s="25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49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0" x14ac:dyDescent="0.25">
      <c r="B9" s="250"/>
      <c r="C9" s="94">
        <v>1</v>
      </c>
      <c r="D9" s="94">
        <f>+C9+1</f>
        <v>2</v>
      </c>
      <c r="E9" s="94">
        <v>3</v>
      </c>
      <c r="F9" s="94">
        <v>4</v>
      </c>
      <c r="G9" s="94">
        <v>1</v>
      </c>
      <c r="H9" s="94">
        <v>2</v>
      </c>
      <c r="I9" s="94">
        <v>3</v>
      </c>
      <c r="J9" s="94">
        <v>4</v>
      </c>
      <c r="K9" s="94">
        <v>1</v>
      </c>
      <c r="L9" s="94">
        <v>2</v>
      </c>
      <c r="M9" s="94">
        <v>3</v>
      </c>
      <c r="N9" s="94">
        <v>4</v>
      </c>
      <c r="O9" s="94">
        <v>1</v>
      </c>
      <c r="P9" s="94">
        <v>2</v>
      </c>
      <c r="Q9" s="94">
        <v>3</v>
      </c>
      <c r="R9" s="94">
        <v>4</v>
      </c>
      <c r="S9" s="94">
        <v>1</v>
      </c>
      <c r="T9" s="94">
        <v>2</v>
      </c>
      <c r="U9" s="94">
        <v>3</v>
      </c>
      <c r="V9" s="94">
        <v>4</v>
      </c>
      <c r="W9" s="94">
        <v>1</v>
      </c>
      <c r="X9" s="94">
        <v>2</v>
      </c>
      <c r="Y9" s="94">
        <v>3</v>
      </c>
      <c r="Z9" s="94">
        <v>4</v>
      </c>
      <c r="AA9" s="94">
        <v>1</v>
      </c>
      <c r="AB9" s="94">
        <v>2</v>
      </c>
      <c r="AC9" s="94">
        <v>3</v>
      </c>
      <c r="AD9" s="94">
        <v>4</v>
      </c>
      <c r="AE9" s="94">
        <v>1</v>
      </c>
      <c r="AF9" s="94">
        <v>2</v>
      </c>
      <c r="AG9" s="94">
        <v>3</v>
      </c>
      <c r="AH9" s="94">
        <v>4</v>
      </c>
      <c r="AI9" s="94">
        <v>1</v>
      </c>
      <c r="AJ9" s="94">
        <v>2</v>
      </c>
      <c r="AK9" s="94">
        <v>3</v>
      </c>
      <c r="AL9" s="94">
        <v>4</v>
      </c>
      <c r="AM9" s="94">
        <v>1</v>
      </c>
      <c r="AN9" s="94">
        <v>2</v>
      </c>
      <c r="AO9" s="94">
        <v>3</v>
      </c>
      <c r="AP9" s="94">
        <v>4</v>
      </c>
      <c r="AQ9" s="94">
        <v>1</v>
      </c>
      <c r="AR9" s="94">
        <v>2</v>
      </c>
      <c r="AS9" s="94">
        <v>3</v>
      </c>
      <c r="AT9" s="94">
        <v>4</v>
      </c>
      <c r="AU9" s="94">
        <v>1</v>
      </c>
      <c r="AV9" s="94">
        <v>2</v>
      </c>
      <c r="AW9" s="94">
        <v>3</v>
      </c>
      <c r="AX9" s="95">
        <v>4</v>
      </c>
    </row>
    <row r="10" spans="2:50" ht="25.15" customHeight="1" x14ac:dyDescent="0.3">
      <c r="B10" s="89" t="s">
        <v>178</v>
      </c>
      <c r="C10" s="96"/>
      <c r="D10" s="96"/>
      <c r="E10" s="96"/>
      <c r="F10" s="96"/>
      <c r="G10" s="96"/>
      <c r="H10" s="96"/>
      <c r="I10" s="96"/>
      <c r="J10" s="96" t="s">
        <v>23</v>
      </c>
      <c r="K10" s="96"/>
      <c r="L10" s="96"/>
      <c r="M10" s="96"/>
      <c r="N10" s="96"/>
      <c r="O10" s="96"/>
      <c r="P10" s="96"/>
      <c r="Q10" s="96"/>
      <c r="R10" s="96" t="s">
        <v>23</v>
      </c>
      <c r="S10" s="96"/>
      <c r="T10" s="96"/>
      <c r="U10" s="96"/>
      <c r="V10" s="96"/>
      <c r="W10" s="96"/>
      <c r="X10" s="96"/>
      <c r="Y10" s="96"/>
      <c r="Z10" s="96" t="s">
        <v>23</v>
      </c>
      <c r="AA10" s="96"/>
      <c r="AB10" s="96"/>
      <c r="AC10" s="96"/>
      <c r="AD10" s="96"/>
      <c r="AE10" s="96"/>
      <c r="AF10" s="96"/>
      <c r="AG10" s="96"/>
      <c r="AH10" s="96" t="s">
        <v>23</v>
      </c>
      <c r="AI10" s="96"/>
      <c r="AJ10" s="96"/>
      <c r="AK10" s="96"/>
      <c r="AL10" s="96"/>
      <c r="AM10" s="96"/>
      <c r="AN10" s="96"/>
      <c r="AO10" s="96"/>
      <c r="AP10" s="96" t="s">
        <v>23</v>
      </c>
      <c r="AQ10" s="96"/>
      <c r="AR10" s="96"/>
      <c r="AS10" s="96"/>
      <c r="AT10" s="96"/>
      <c r="AU10" s="96"/>
      <c r="AV10" s="96"/>
      <c r="AW10" s="96"/>
      <c r="AX10" s="97" t="s">
        <v>23</v>
      </c>
    </row>
    <row r="11" spans="2:50" ht="25.15" customHeight="1" x14ac:dyDescent="0.25">
      <c r="B11" s="89" t="s">
        <v>192</v>
      </c>
      <c r="C11" s="96"/>
      <c r="D11" s="96"/>
      <c r="E11" s="96"/>
      <c r="F11" s="96"/>
      <c r="G11" s="96"/>
      <c r="H11" s="96"/>
      <c r="I11" s="96" t="s">
        <v>23</v>
      </c>
      <c r="J11" s="96"/>
      <c r="K11" s="96"/>
      <c r="L11" s="96"/>
      <c r="M11" s="96"/>
      <c r="N11" s="96"/>
      <c r="O11" s="96" t="s">
        <v>23</v>
      </c>
      <c r="P11" s="96"/>
      <c r="Q11" s="96"/>
      <c r="R11" s="96"/>
      <c r="S11" s="96"/>
      <c r="T11" s="96"/>
      <c r="U11" s="96" t="s">
        <v>23</v>
      </c>
      <c r="V11" s="96"/>
      <c r="W11" s="96"/>
      <c r="X11" s="96"/>
      <c r="Y11" s="96"/>
      <c r="Z11" s="96"/>
      <c r="AA11" s="96" t="s">
        <v>23</v>
      </c>
      <c r="AB11" s="96"/>
      <c r="AC11" s="96"/>
      <c r="AD11" s="96"/>
      <c r="AE11" s="96"/>
      <c r="AF11" s="96"/>
      <c r="AG11" s="96" t="s">
        <v>23</v>
      </c>
      <c r="AH11" s="96"/>
      <c r="AI11" s="96"/>
      <c r="AJ11" s="96"/>
      <c r="AK11" s="96"/>
      <c r="AL11" s="96"/>
      <c r="AM11" s="96" t="s">
        <v>23</v>
      </c>
      <c r="AN11" s="96"/>
      <c r="AO11" s="96"/>
      <c r="AP11" s="96"/>
      <c r="AQ11" s="96"/>
      <c r="AR11" s="96"/>
      <c r="AS11" s="96" t="s">
        <v>23</v>
      </c>
      <c r="AT11" s="96"/>
      <c r="AU11" s="96"/>
      <c r="AV11" s="96"/>
      <c r="AW11" s="96"/>
      <c r="AX11" s="97"/>
    </row>
    <row r="12" spans="2:50" ht="25.15" customHeight="1" x14ac:dyDescent="0.3">
      <c r="B12" s="89" t="s">
        <v>195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 t="s">
        <v>23</v>
      </c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 t="s">
        <v>23</v>
      </c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 t="s">
        <v>23</v>
      </c>
      <c r="AW12" s="96"/>
      <c r="AX12" s="97"/>
    </row>
    <row r="13" spans="2:50" ht="25.15" customHeight="1" x14ac:dyDescent="0.3">
      <c r="B13" s="89" t="s">
        <v>196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 t="s">
        <v>23</v>
      </c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 t="s">
        <v>23</v>
      </c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 t="s">
        <v>23</v>
      </c>
      <c r="AW13" s="96"/>
      <c r="AX13" s="97"/>
    </row>
    <row r="14" spans="2:50" ht="25.15" customHeight="1" x14ac:dyDescent="0.3">
      <c r="B14" s="89" t="s">
        <v>197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 t="s">
        <v>23</v>
      </c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 t="s">
        <v>23</v>
      </c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7"/>
    </row>
    <row r="15" spans="2:50" ht="25.15" customHeight="1" x14ac:dyDescent="0.3">
      <c r="B15" s="89" t="s">
        <v>198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 t="s">
        <v>23</v>
      </c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7"/>
    </row>
    <row r="16" spans="2:50" ht="25.15" customHeight="1" x14ac:dyDescent="0.3">
      <c r="B16" s="89" t="s">
        <v>176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 t="s">
        <v>23</v>
      </c>
      <c r="AQ16" s="96"/>
      <c r="AR16" s="96"/>
      <c r="AS16" s="96"/>
      <c r="AT16" s="96"/>
      <c r="AU16" s="96"/>
      <c r="AV16" s="96"/>
      <c r="AW16" s="96"/>
      <c r="AX16" s="97"/>
    </row>
    <row r="17" spans="2:50" ht="25.15" customHeight="1" x14ac:dyDescent="0.3">
      <c r="B17" s="89" t="s">
        <v>219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 t="s">
        <v>23</v>
      </c>
      <c r="P17" s="96" t="s">
        <v>23</v>
      </c>
      <c r="Q17" s="96" t="s">
        <v>23</v>
      </c>
      <c r="R17" s="96" t="s">
        <v>23</v>
      </c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7"/>
    </row>
    <row r="19" spans="2:50" ht="14.45" x14ac:dyDescent="0.3">
      <c r="B19" s="39" t="s">
        <v>220</v>
      </c>
      <c r="I19">
        <v>2</v>
      </c>
    </row>
    <row r="20" spans="2:50" ht="14.45" x14ac:dyDescent="0.3">
      <c r="B20" t="s">
        <v>221</v>
      </c>
      <c r="I20">
        <v>2</v>
      </c>
    </row>
  </sheetData>
  <mergeCells count="29">
    <mergeCell ref="B3:B5"/>
    <mergeCell ref="C3:AX3"/>
    <mergeCell ref="C4:AX5"/>
    <mergeCell ref="C6:AX6"/>
    <mergeCell ref="AA8:AD8"/>
    <mergeCell ref="AE8:AH8"/>
    <mergeCell ref="AI8:AL8"/>
    <mergeCell ref="AM8:AP8"/>
    <mergeCell ref="AQ8:AT8"/>
    <mergeCell ref="AU8:AX8"/>
    <mergeCell ref="C8:F8"/>
    <mergeCell ref="G8:J8"/>
    <mergeCell ref="K8:N8"/>
    <mergeCell ref="O8:R8"/>
    <mergeCell ref="S8:V8"/>
    <mergeCell ref="W8:Z8"/>
    <mergeCell ref="AA7:AD7"/>
    <mergeCell ref="AE7:AH7"/>
    <mergeCell ref="AI7:AL7"/>
    <mergeCell ref="AM7:AP7"/>
    <mergeCell ref="AQ7:AT7"/>
    <mergeCell ref="AU7:AX7"/>
    <mergeCell ref="S7:V7"/>
    <mergeCell ref="W7:Z7"/>
    <mergeCell ref="B7:B9"/>
    <mergeCell ref="C7:F7"/>
    <mergeCell ref="G7:J7"/>
    <mergeCell ref="K7:N7"/>
    <mergeCell ref="O7:R7"/>
  </mergeCells>
  <printOptions horizontalCentered="1"/>
  <pageMargins left="0.31496062992125984" right="0.31496062992125984" top="0.94488188976377963" bottom="0.35433070866141736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X16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B6" sqref="B6:AX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2" spans="2:50" ht="15.75" thickBot="1" x14ac:dyDescent="0.3"/>
    <row r="3" spans="2:50" ht="15" customHeight="1" x14ac:dyDescent="0.25">
      <c r="B3" s="297"/>
      <c r="C3" s="289" t="s">
        <v>240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96"/>
    </row>
    <row r="4" spans="2:50" ht="25.9" customHeight="1" x14ac:dyDescent="0.25">
      <c r="B4" s="298"/>
      <c r="C4" s="290" t="s">
        <v>241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6"/>
    </row>
    <row r="5" spans="2:50" ht="15.75" thickBot="1" x14ac:dyDescent="0.3">
      <c r="B5" s="299"/>
      <c r="C5" s="291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8"/>
    </row>
    <row r="6" spans="2:50" ht="25.9" customHeight="1" thickBot="1" x14ac:dyDescent="0.3">
      <c r="B6" s="300" t="s">
        <v>247</v>
      </c>
      <c r="C6" s="301" t="s">
        <v>161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3"/>
    </row>
    <row r="7" spans="2:50" ht="31.5" customHeight="1" x14ac:dyDescent="0.25">
      <c r="B7" s="250" t="s">
        <v>16</v>
      </c>
      <c r="C7" s="249" t="s">
        <v>202</v>
      </c>
      <c r="D7" s="249"/>
      <c r="E7" s="249"/>
      <c r="F7" s="249"/>
      <c r="G7" s="249" t="s">
        <v>3</v>
      </c>
      <c r="H7" s="249"/>
      <c r="I7" s="249"/>
      <c r="J7" s="249"/>
      <c r="K7" s="249" t="s">
        <v>1</v>
      </c>
      <c r="L7" s="249"/>
      <c r="M7" s="249"/>
      <c r="N7" s="249"/>
      <c r="O7" s="249" t="s">
        <v>2</v>
      </c>
      <c r="P7" s="249"/>
      <c r="Q7" s="249"/>
      <c r="R7" s="249"/>
      <c r="S7" s="249" t="s">
        <v>4</v>
      </c>
      <c r="T7" s="249"/>
      <c r="U7" s="249"/>
      <c r="V7" s="249"/>
      <c r="W7" s="249" t="s">
        <v>5</v>
      </c>
      <c r="X7" s="249"/>
      <c r="Y7" s="249"/>
      <c r="Z7" s="249"/>
      <c r="AA7" s="249" t="s">
        <v>6</v>
      </c>
      <c r="AB7" s="249"/>
      <c r="AC7" s="249"/>
      <c r="AD7" s="249"/>
      <c r="AE7" s="249" t="s">
        <v>7</v>
      </c>
      <c r="AF7" s="249"/>
      <c r="AG7" s="249"/>
      <c r="AH7" s="249"/>
      <c r="AI7" s="249" t="s">
        <v>8</v>
      </c>
      <c r="AJ7" s="249"/>
      <c r="AK7" s="249"/>
      <c r="AL7" s="249"/>
      <c r="AM7" s="249" t="s">
        <v>9</v>
      </c>
      <c r="AN7" s="249"/>
      <c r="AO7" s="249"/>
      <c r="AP7" s="249"/>
      <c r="AQ7" s="249" t="s">
        <v>10</v>
      </c>
      <c r="AR7" s="249"/>
      <c r="AS7" s="249"/>
      <c r="AT7" s="249"/>
      <c r="AU7" s="249" t="s">
        <v>11</v>
      </c>
      <c r="AV7" s="249"/>
      <c r="AW7" s="249"/>
      <c r="AX7" s="251"/>
    </row>
    <row r="8" spans="2:50" x14ac:dyDescent="0.25">
      <c r="B8" s="250"/>
      <c r="C8" s="249" t="s">
        <v>203</v>
      </c>
      <c r="D8" s="249"/>
      <c r="E8" s="249"/>
      <c r="F8" s="249"/>
      <c r="G8" s="249" t="s">
        <v>203</v>
      </c>
      <c r="H8" s="249"/>
      <c r="I8" s="249"/>
      <c r="J8" s="249"/>
      <c r="K8" s="249" t="s">
        <v>203</v>
      </c>
      <c r="L8" s="249"/>
      <c r="M8" s="249"/>
      <c r="N8" s="249"/>
      <c r="O8" s="249" t="s">
        <v>203</v>
      </c>
      <c r="P8" s="249"/>
      <c r="Q8" s="249"/>
      <c r="R8" s="249"/>
      <c r="S8" s="249" t="s">
        <v>203</v>
      </c>
      <c r="T8" s="249"/>
      <c r="U8" s="249"/>
      <c r="V8" s="249"/>
      <c r="W8" s="249" t="s">
        <v>203</v>
      </c>
      <c r="X8" s="249"/>
      <c r="Y8" s="249"/>
      <c r="Z8" s="249"/>
      <c r="AA8" s="249" t="s">
        <v>203</v>
      </c>
      <c r="AB8" s="249"/>
      <c r="AC8" s="249"/>
      <c r="AD8" s="249"/>
      <c r="AE8" s="249" t="s">
        <v>203</v>
      </c>
      <c r="AF8" s="249"/>
      <c r="AG8" s="249"/>
      <c r="AH8" s="249"/>
      <c r="AI8" s="249" t="s">
        <v>203</v>
      </c>
      <c r="AJ8" s="249"/>
      <c r="AK8" s="249"/>
      <c r="AL8" s="249"/>
      <c r="AM8" s="249" t="s">
        <v>203</v>
      </c>
      <c r="AN8" s="249"/>
      <c r="AO8" s="249"/>
      <c r="AP8" s="249"/>
      <c r="AQ8" s="249" t="s">
        <v>203</v>
      </c>
      <c r="AR8" s="249"/>
      <c r="AS8" s="249"/>
      <c r="AT8" s="249"/>
      <c r="AU8" s="249" t="s">
        <v>203</v>
      </c>
      <c r="AV8" s="249"/>
      <c r="AW8" s="249"/>
      <c r="AX8" s="251"/>
    </row>
    <row r="9" spans="2:50" x14ac:dyDescent="0.25">
      <c r="B9" s="250"/>
      <c r="C9" s="122">
        <v>1</v>
      </c>
      <c r="D9" s="122">
        <f>+C9+1</f>
        <v>2</v>
      </c>
      <c r="E9" s="122">
        <v>3</v>
      </c>
      <c r="F9" s="122">
        <v>4</v>
      </c>
      <c r="G9" s="122">
        <v>1</v>
      </c>
      <c r="H9" s="122">
        <v>2</v>
      </c>
      <c r="I9" s="122">
        <v>3</v>
      </c>
      <c r="J9" s="122">
        <v>4</v>
      </c>
      <c r="K9" s="122">
        <v>1</v>
      </c>
      <c r="L9" s="122">
        <v>2</v>
      </c>
      <c r="M9" s="122">
        <v>3</v>
      </c>
      <c r="N9" s="122">
        <v>4</v>
      </c>
      <c r="O9" s="122">
        <v>1</v>
      </c>
      <c r="P9" s="122">
        <v>2</v>
      </c>
      <c r="Q9" s="122">
        <v>3</v>
      </c>
      <c r="R9" s="122">
        <v>4</v>
      </c>
      <c r="S9" s="122">
        <v>1</v>
      </c>
      <c r="T9" s="122">
        <v>2</v>
      </c>
      <c r="U9" s="122">
        <v>3</v>
      </c>
      <c r="V9" s="122">
        <v>4</v>
      </c>
      <c r="W9" s="122">
        <v>1</v>
      </c>
      <c r="X9" s="122">
        <v>2</v>
      </c>
      <c r="Y9" s="122">
        <v>3</v>
      </c>
      <c r="Z9" s="122">
        <v>4</v>
      </c>
      <c r="AA9" s="122">
        <v>1</v>
      </c>
      <c r="AB9" s="122">
        <v>2</v>
      </c>
      <c r="AC9" s="122">
        <v>3</v>
      </c>
      <c r="AD9" s="122">
        <v>4</v>
      </c>
      <c r="AE9" s="122">
        <v>1</v>
      </c>
      <c r="AF9" s="122">
        <v>2</v>
      </c>
      <c r="AG9" s="122">
        <v>3</v>
      </c>
      <c r="AH9" s="122">
        <v>4</v>
      </c>
      <c r="AI9" s="122">
        <v>1</v>
      </c>
      <c r="AJ9" s="122">
        <v>2</v>
      </c>
      <c r="AK9" s="122">
        <v>3</v>
      </c>
      <c r="AL9" s="122">
        <v>4</v>
      </c>
      <c r="AM9" s="122">
        <v>1</v>
      </c>
      <c r="AN9" s="122">
        <v>2</v>
      </c>
      <c r="AO9" s="122">
        <v>3</v>
      </c>
      <c r="AP9" s="122">
        <v>4</v>
      </c>
      <c r="AQ9" s="122">
        <v>1</v>
      </c>
      <c r="AR9" s="122">
        <v>2</v>
      </c>
      <c r="AS9" s="122">
        <v>3</v>
      </c>
      <c r="AT9" s="122">
        <v>4</v>
      </c>
      <c r="AU9" s="122">
        <v>1</v>
      </c>
      <c r="AV9" s="122">
        <v>2</v>
      </c>
      <c r="AW9" s="122">
        <v>3</v>
      </c>
      <c r="AX9" s="123">
        <v>4</v>
      </c>
    </row>
    <row r="10" spans="2:50" ht="25.15" customHeight="1" x14ac:dyDescent="0.3">
      <c r="B10" s="89" t="s">
        <v>178</v>
      </c>
      <c r="C10" s="96"/>
      <c r="D10" s="96"/>
      <c r="E10" s="96"/>
      <c r="F10" s="96"/>
      <c r="G10" s="96"/>
      <c r="H10" s="96" t="s">
        <v>23</v>
      </c>
      <c r="I10" s="96"/>
      <c r="J10" s="96"/>
      <c r="K10" s="96"/>
      <c r="L10" s="96"/>
      <c r="M10" s="96"/>
      <c r="N10" s="96"/>
      <c r="O10" s="96"/>
      <c r="P10" s="96" t="s">
        <v>23</v>
      </c>
      <c r="Q10" s="96"/>
      <c r="R10" s="96"/>
      <c r="S10" s="96"/>
      <c r="T10" s="96"/>
      <c r="U10" s="96"/>
      <c r="V10" s="96"/>
      <c r="W10" s="96"/>
      <c r="X10" s="96" t="s">
        <v>23</v>
      </c>
      <c r="Y10" s="96"/>
      <c r="Z10" s="96"/>
      <c r="AA10" s="96"/>
      <c r="AB10" s="96"/>
      <c r="AC10" s="96"/>
      <c r="AD10" s="96"/>
      <c r="AE10" s="96"/>
      <c r="AF10" s="96" t="s">
        <v>23</v>
      </c>
      <c r="AG10" s="96"/>
      <c r="AH10" s="96"/>
      <c r="AI10" s="96"/>
      <c r="AJ10" s="96"/>
      <c r="AK10" s="96"/>
      <c r="AL10" s="96"/>
      <c r="AM10" s="96"/>
      <c r="AN10" s="96" t="s">
        <v>23</v>
      </c>
      <c r="AO10" s="96"/>
      <c r="AP10" s="96"/>
      <c r="AQ10" s="96"/>
      <c r="AR10" s="96"/>
      <c r="AS10" s="96"/>
      <c r="AT10" s="96"/>
      <c r="AU10" s="96"/>
      <c r="AV10" s="96" t="s">
        <v>23</v>
      </c>
      <c r="AW10" s="96"/>
      <c r="AX10" s="97"/>
    </row>
    <row r="11" spans="2:50" ht="25.15" customHeight="1" x14ac:dyDescent="0.3">
      <c r="B11" s="89" t="s">
        <v>201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87"/>
      <c r="AK11" s="87"/>
      <c r="AL11" s="96"/>
      <c r="AM11" s="96"/>
      <c r="AN11" s="96" t="s">
        <v>23</v>
      </c>
      <c r="AO11" s="96" t="s">
        <v>23</v>
      </c>
      <c r="AP11" s="96"/>
      <c r="AQ11" s="96"/>
      <c r="AR11" s="96"/>
      <c r="AS11" s="96"/>
      <c r="AT11" s="96"/>
      <c r="AU11" s="96"/>
      <c r="AV11" s="96"/>
      <c r="AW11" s="96"/>
      <c r="AX11" s="97"/>
    </row>
    <row r="12" spans="2:50" ht="25.15" customHeight="1" x14ac:dyDescent="0.3">
      <c r="B12" s="89" t="s">
        <v>175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M12" s="96" t="s">
        <v>23</v>
      </c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7"/>
    </row>
    <row r="13" spans="2:50" ht="25.15" customHeight="1" thickBot="1" x14ac:dyDescent="0.35">
      <c r="B13" s="90" t="s">
        <v>219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 t="s">
        <v>23</v>
      </c>
      <c r="AL13" s="131" t="s">
        <v>23</v>
      </c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2"/>
    </row>
    <row r="15" spans="2:50" ht="14.45" x14ac:dyDescent="0.3">
      <c r="B15" s="39" t="s">
        <v>220</v>
      </c>
      <c r="H15">
        <v>1</v>
      </c>
    </row>
    <row r="16" spans="2:50" ht="14.45" x14ac:dyDescent="0.3">
      <c r="B16" t="s">
        <v>221</v>
      </c>
      <c r="H16">
        <v>1</v>
      </c>
    </row>
  </sheetData>
  <mergeCells count="29">
    <mergeCell ref="B3:B5"/>
    <mergeCell ref="C3:AX3"/>
    <mergeCell ref="C4:AX5"/>
    <mergeCell ref="C6:AX6"/>
    <mergeCell ref="AU7:AX7"/>
    <mergeCell ref="B7:B9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AU8:AX8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</mergeCells>
  <printOptions horizontalCentered="1"/>
  <pageMargins left="0.31496062992125984" right="0.31496062992125984" top="0.94488188976377963" bottom="0.35433070866141736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X15"/>
  <sheetViews>
    <sheetView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B26" sqref="B26"/>
    </sheetView>
  </sheetViews>
  <sheetFormatPr baseColWidth="10" defaultRowHeight="15" x14ac:dyDescent="0.25"/>
  <cols>
    <col min="2" max="2" width="58.42578125" customWidth="1"/>
    <col min="3" max="50" width="2.85546875" customWidth="1"/>
  </cols>
  <sheetData>
    <row r="3" spans="2:50" ht="15.75" thickBot="1" x14ac:dyDescent="0.3"/>
    <row r="4" spans="2:50" ht="15" customHeight="1" x14ac:dyDescent="0.25">
      <c r="B4" s="297"/>
      <c r="C4" s="289" t="s">
        <v>240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96"/>
    </row>
    <row r="5" spans="2:50" ht="25.9" customHeight="1" x14ac:dyDescent="0.25">
      <c r="B5" s="298"/>
      <c r="C5" s="290" t="s">
        <v>241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86"/>
    </row>
    <row r="6" spans="2:50" ht="15.75" customHeight="1" thickBot="1" x14ac:dyDescent="0.3">
      <c r="B6" s="299"/>
      <c r="C6" s="291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8"/>
    </row>
    <row r="7" spans="2:50" ht="25.9" customHeight="1" thickBot="1" x14ac:dyDescent="0.3">
      <c r="B7" s="300" t="s">
        <v>248</v>
      </c>
      <c r="C7" s="301" t="s">
        <v>161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3"/>
    </row>
    <row r="8" spans="2:50" ht="31.5" customHeight="1" x14ac:dyDescent="0.25">
      <c r="B8" s="250" t="s">
        <v>16</v>
      </c>
      <c r="C8" s="249" t="s">
        <v>202</v>
      </c>
      <c r="D8" s="249"/>
      <c r="E8" s="249"/>
      <c r="F8" s="249"/>
      <c r="G8" s="249" t="s">
        <v>3</v>
      </c>
      <c r="H8" s="249"/>
      <c r="I8" s="249"/>
      <c r="J8" s="249"/>
      <c r="K8" s="249" t="s">
        <v>1</v>
      </c>
      <c r="L8" s="249"/>
      <c r="M8" s="249"/>
      <c r="N8" s="249"/>
      <c r="O8" s="249" t="s">
        <v>2</v>
      </c>
      <c r="P8" s="249"/>
      <c r="Q8" s="249"/>
      <c r="R8" s="249"/>
      <c r="S8" s="249" t="s">
        <v>4</v>
      </c>
      <c r="T8" s="249"/>
      <c r="U8" s="249"/>
      <c r="V8" s="249"/>
      <c r="W8" s="249" t="s">
        <v>5</v>
      </c>
      <c r="X8" s="249"/>
      <c r="Y8" s="249"/>
      <c r="Z8" s="249"/>
      <c r="AA8" s="249" t="s">
        <v>6</v>
      </c>
      <c r="AB8" s="249"/>
      <c r="AC8" s="249"/>
      <c r="AD8" s="249"/>
      <c r="AE8" s="249" t="s">
        <v>7</v>
      </c>
      <c r="AF8" s="249"/>
      <c r="AG8" s="249"/>
      <c r="AH8" s="249"/>
      <c r="AI8" s="249" t="s">
        <v>8</v>
      </c>
      <c r="AJ8" s="249"/>
      <c r="AK8" s="249"/>
      <c r="AL8" s="249"/>
      <c r="AM8" s="249" t="s">
        <v>9</v>
      </c>
      <c r="AN8" s="249"/>
      <c r="AO8" s="249"/>
      <c r="AP8" s="249"/>
      <c r="AQ8" s="249" t="s">
        <v>10</v>
      </c>
      <c r="AR8" s="249"/>
      <c r="AS8" s="249"/>
      <c r="AT8" s="249"/>
      <c r="AU8" s="249" t="s">
        <v>11</v>
      </c>
      <c r="AV8" s="249"/>
      <c r="AW8" s="249"/>
      <c r="AX8" s="251"/>
    </row>
    <row r="9" spans="2:50" x14ac:dyDescent="0.25">
      <c r="B9" s="250"/>
      <c r="C9" s="249" t="s">
        <v>203</v>
      </c>
      <c r="D9" s="249"/>
      <c r="E9" s="249"/>
      <c r="F9" s="249"/>
      <c r="G9" s="249" t="s">
        <v>203</v>
      </c>
      <c r="H9" s="249"/>
      <c r="I9" s="249"/>
      <c r="J9" s="249"/>
      <c r="K9" s="249" t="s">
        <v>203</v>
      </c>
      <c r="L9" s="249"/>
      <c r="M9" s="249"/>
      <c r="N9" s="249"/>
      <c r="O9" s="249" t="s">
        <v>203</v>
      </c>
      <c r="P9" s="249"/>
      <c r="Q9" s="249"/>
      <c r="R9" s="249"/>
      <c r="S9" s="249" t="s">
        <v>203</v>
      </c>
      <c r="T9" s="249"/>
      <c r="U9" s="249"/>
      <c r="V9" s="249"/>
      <c r="W9" s="249" t="s">
        <v>203</v>
      </c>
      <c r="X9" s="249"/>
      <c r="Y9" s="249"/>
      <c r="Z9" s="249"/>
      <c r="AA9" s="249" t="s">
        <v>203</v>
      </c>
      <c r="AB9" s="249"/>
      <c r="AC9" s="249"/>
      <c r="AD9" s="249"/>
      <c r="AE9" s="249" t="s">
        <v>203</v>
      </c>
      <c r="AF9" s="249"/>
      <c r="AG9" s="249"/>
      <c r="AH9" s="249"/>
      <c r="AI9" s="249" t="s">
        <v>203</v>
      </c>
      <c r="AJ9" s="249"/>
      <c r="AK9" s="249"/>
      <c r="AL9" s="249"/>
      <c r="AM9" s="249" t="s">
        <v>203</v>
      </c>
      <c r="AN9" s="249"/>
      <c r="AO9" s="249"/>
      <c r="AP9" s="249"/>
      <c r="AQ9" s="249" t="s">
        <v>203</v>
      </c>
      <c r="AR9" s="249"/>
      <c r="AS9" s="249"/>
      <c r="AT9" s="249"/>
      <c r="AU9" s="249" t="s">
        <v>203</v>
      </c>
      <c r="AV9" s="249"/>
      <c r="AW9" s="249"/>
      <c r="AX9" s="251"/>
    </row>
    <row r="10" spans="2:50" x14ac:dyDescent="0.25">
      <c r="B10" s="250"/>
      <c r="C10" s="118">
        <v>1</v>
      </c>
      <c r="D10" s="118">
        <f>+C10+1</f>
        <v>2</v>
      </c>
      <c r="E10" s="118">
        <v>3</v>
      </c>
      <c r="F10" s="118">
        <v>4</v>
      </c>
      <c r="G10" s="118">
        <v>1</v>
      </c>
      <c r="H10" s="118">
        <v>2</v>
      </c>
      <c r="I10" s="118">
        <v>3</v>
      </c>
      <c r="J10" s="118">
        <v>4</v>
      </c>
      <c r="K10" s="118">
        <v>1</v>
      </c>
      <c r="L10" s="118">
        <v>2</v>
      </c>
      <c r="M10" s="118">
        <v>3</v>
      </c>
      <c r="N10" s="118">
        <v>4</v>
      </c>
      <c r="O10" s="118">
        <v>1</v>
      </c>
      <c r="P10" s="118">
        <v>2</v>
      </c>
      <c r="Q10" s="118">
        <v>3</v>
      </c>
      <c r="R10" s="118">
        <v>4</v>
      </c>
      <c r="S10" s="118">
        <v>1</v>
      </c>
      <c r="T10" s="118">
        <v>2</v>
      </c>
      <c r="U10" s="118">
        <v>3</v>
      </c>
      <c r="V10" s="118">
        <v>4</v>
      </c>
      <c r="W10" s="118">
        <v>1</v>
      </c>
      <c r="X10" s="118">
        <v>2</v>
      </c>
      <c r="Y10" s="118">
        <v>3</v>
      </c>
      <c r="Z10" s="118">
        <v>4</v>
      </c>
      <c r="AA10" s="118">
        <v>1</v>
      </c>
      <c r="AB10" s="118">
        <v>2</v>
      </c>
      <c r="AC10" s="118">
        <v>3</v>
      </c>
      <c r="AD10" s="118">
        <v>4</v>
      </c>
      <c r="AE10" s="118">
        <v>1</v>
      </c>
      <c r="AF10" s="118">
        <v>2</v>
      </c>
      <c r="AG10" s="118">
        <v>3</v>
      </c>
      <c r="AH10" s="118">
        <v>4</v>
      </c>
      <c r="AI10" s="118">
        <v>1</v>
      </c>
      <c r="AJ10" s="118">
        <v>2</v>
      </c>
      <c r="AK10" s="118">
        <v>3</v>
      </c>
      <c r="AL10" s="118">
        <v>4</v>
      </c>
      <c r="AM10" s="118">
        <v>1</v>
      </c>
      <c r="AN10" s="118">
        <v>2</v>
      </c>
      <c r="AO10" s="118">
        <v>3</v>
      </c>
      <c r="AP10" s="118">
        <v>4</v>
      </c>
      <c r="AQ10" s="118">
        <v>1</v>
      </c>
      <c r="AR10" s="118">
        <v>2</v>
      </c>
      <c r="AS10" s="118">
        <v>3</v>
      </c>
      <c r="AT10" s="118">
        <v>4</v>
      </c>
      <c r="AU10" s="118">
        <v>1</v>
      </c>
      <c r="AV10" s="118">
        <v>2</v>
      </c>
      <c r="AW10" s="118">
        <v>3</v>
      </c>
      <c r="AX10" s="119">
        <v>4</v>
      </c>
    </row>
    <row r="11" spans="2:50" ht="25.15" customHeight="1" x14ac:dyDescent="0.3">
      <c r="B11" s="89" t="s">
        <v>178</v>
      </c>
      <c r="C11" s="96"/>
      <c r="D11" s="96"/>
      <c r="E11" s="96"/>
      <c r="F11" s="96"/>
      <c r="G11" s="96"/>
      <c r="H11" s="96" t="s">
        <v>23</v>
      </c>
      <c r="I11" s="96"/>
      <c r="J11" s="96"/>
      <c r="K11" s="96"/>
      <c r="L11" s="96"/>
      <c r="M11" s="96"/>
      <c r="N11" s="96"/>
      <c r="O11" s="96"/>
      <c r="P11" s="96" t="s">
        <v>23</v>
      </c>
      <c r="Q11" s="96"/>
      <c r="R11" s="96"/>
      <c r="S11" s="96"/>
      <c r="T11" s="96"/>
      <c r="U11" s="96"/>
      <c r="V11" s="96"/>
      <c r="W11" s="96"/>
      <c r="X11" s="96" t="s">
        <v>23</v>
      </c>
      <c r="Y11" s="96"/>
      <c r="Z11" s="96"/>
      <c r="AA11" s="96"/>
      <c r="AB11" s="96"/>
      <c r="AC11" s="96"/>
      <c r="AD11" s="96"/>
      <c r="AE11" s="96"/>
      <c r="AF11" s="96" t="s">
        <v>23</v>
      </c>
      <c r="AG11" s="96"/>
      <c r="AH11" s="96"/>
      <c r="AI11" s="96"/>
      <c r="AJ11" s="96"/>
      <c r="AK11" s="96"/>
      <c r="AL11" s="96"/>
      <c r="AM11" s="96"/>
      <c r="AN11" s="96" t="s">
        <v>23</v>
      </c>
      <c r="AO11" s="96"/>
      <c r="AP11" s="96"/>
      <c r="AQ11" s="96"/>
      <c r="AR11" s="96"/>
      <c r="AS11" s="96"/>
      <c r="AT11" s="96"/>
      <c r="AU11" s="96"/>
      <c r="AV11" s="96" t="s">
        <v>23</v>
      </c>
      <c r="AW11" s="96"/>
      <c r="AX11" s="97"/>
    </row>
    <row r="12" spans="2:50" ht="25.15" customHeight="1" x14ac:dyDescent="0.3">
      <c r="B12" s="89" t="s">
        <v>219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 t="s">
        <v>23</v>
      </c>
      <c r="AC12" s="96" t="s">
        <v>23</v>
      </c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7"/>
    </row>
    <row r="14" spans="2:50" ht="14.45" x14ac:dyDescent="0.3">
      <c r="B14" s="39" t="s">
        <v>220</v>
      </c>
      <c r="H14">
        <v>1</v>
      </c>
    </row>
    <row r="15" spans="2:50" ht="14.45" x14ac:dyDescent="0.3">
      <c r="B15" t="s">
        <v>221</v>
      </c>
      <c r="H15">
        <v>1</v>
      </c>
    </row>
  </sheetData>
  <mergeCells count="29">
    <mergeCell ref="B4:B6"/>
    <mergeCell ref="C4:AX4"/>
    <mergeCell ref="C5:AX6"/>
    <mergeCell ref="C7:AX7"/>
    <mergeCell ref="AU8:AX8"/>
    <mergeCell ref="B8:B10"/>
    <mergeCell ref="C8:F8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9:AX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</mergeCells>
  <printOptions horizontalCentered="1"/>
  <pageMargins left="0.51181102362204722" right="0.31496062992125984" top="1.1417322834645669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33</vt:i4>
      </vt:variant>
    </vt:vector>
  </HeadingPairs>
  <TitlesOfParts>
    <vt:vector size="69" baseType="lpstr">
      <vt:lpstr>DIAN CONECTA</vt:lpstr>
      <vt:lpstr>SAE</vt:lpstr>
      <vt:lpstr>PARQUES NACIONALES </vt:lpstr>
      <vt:lpstr>I.T.R.C </vt:lpstr>
      <vt:lpstr>MIN TRANSP</vt:lpstr>
      <vt:lpstr>AGENCIA</vt:lpstr>
      <vt:lpstr>SEC SEGURIDAD</vt:lpstr>
      <vt:lpstr>A&amp;A </vt:lpstr>
      <vt:lpstr>COLLIER MIN TRANSP  </vt:lpstr>
      <vt:lpstr>DIAN BARRANQUILLA </vt:lpstr>
      <vt:lpstr>UMV</vt:lpstr>
      <vt:lpstr>ICFES </vt:lpstr>
      <vt:lpstr>RUTA N</vt:lpstr>
      <vt:lpstr>RUTA N con cambios sep 2018</vt:lpstr>
      <vt:lpstr>ERU</vt:lpstr>
      <vt:lpstr>VEEDURIA</vt:lpstr>
      <vt:lpstr>VEEDURIA MOD</vt:lpstr>
      <vt:lpstr>ADRES</vt:lpstr>
      <vt:lpstr>FINSOCIAL</vt:lpstr>
      <vt:lpstr>SUPERSALUD CALI</vt:lpstr>
      <vt:lpstr>SUPERSALUD BARRANQUILLA</vt:lpstr>
      <vt:lpstr>SUPERSALUD BUCARAMANGA</vt:lpstr>
      <vt:lpstr>SUPERSALUD NEIVA</vt:lpstr>
      <vt:lpstr>SUPERSALUD CHOCO</vt:lpstr>
      <vt:lpstr>SUPERSALUD TEQUENDAMA</vt:lpstr>
      <vt:lpstr>SUPERSALUD MEDELLIN</vt:lpstr>
      <vt:lpstr>SUPERSALUD WBC PPAL</vt:lpstr>
      <vt:lpstr>FONDO PAZ</vt:lpstr>
      <vt:lpstr>URT</vt:lpstr>
      <vt:lpstr>IDPYBA</vt:lpstr>
      <vt:lpstr>ICETEX</vt:lpstr>
      <vt:lpstr>IPES</vt:lpstr>
      <vt:lpstr>PORTUS CARTAGENA</vt:lpstr>
      <vt:lpstr>Hoja3</vt:lpstr>
      <vt:lpstr>Hoja2</vt:lpstr>
      <vt:lpstr>Hoja1</vt:lpstr>
      <vt:lpstr>'A&amp;A '!Área_de_impresión</vt:lpstr>
      <vt:lpstr>ADRES!Área_de_impresión</vt:lpstr>
      <vt:lpstr>AGENCIA!Área_de_impresión</vt:lpstr>
      <vt:lpstr>'COLLIER MIN TRANSP  '!Área_de_impresión</vt:lpstr>
      <vt:lpstr>'DIAN BARRANQUILLA '!Área_de_impresión</vt:lpstr>
      <vt:lpstr>'DIAN CONECTA'!Área_de_impresión</vt:lpstr>
      <vt:lpstr>ERU!Área_de_impresión</vt:lpstr>
      <vt:lpstr>FINSOCIAL!Área_de_impresión</vt:lpstr>
      <vt:lpstr>'FONDO PAZ'!Área_de_impresión</vt:lpstr>
      <vt:lpstr>'I.T.R.C '!Área_de_impresión</vt:lpstr>
      <vt:lpstr>ICETEX!Área_de_impresión</vt:lpstr>
      <vt:lpstr>'ICFES '!Área_de_impresión</vt:lpstr>
      <vt:lpstr>IDPYBA!Área_de_impresión</vt:lpstr>
      <vt:lpstr>IPES!Área_de_impresión</vt:lpstr>
      <vt:lpstr>'MIN TRANSP'!Área_de_impresión</vt:lpstr>
      <vt:lpstr>'PARQUES NACIONALES '!Área_de_impresión</vt:lpstr>
      <vt:lpstr>'PORTUS CARTAGENA'!Área_de_impresión</vt:lpstr>
      <vt:lpstr>'RUTA N'!Área_de_impresión</vt:lpstr>
      <vt:lpstr>'RUTA N con cambios sep 2018'!Área_de_impresión</vt:lpstr>
      <vt:lpstr>SAE!Área_de_impresión</vt:lpstr>
      <vt:lpstr>'SEC SEGURIDAD'!Área_de_impresión</vt:lpstr>
      <vt:lpstr>'SUPERSALUD BARRANQUILLA'!Área_de_impresión</vt:lpstr>
      <vt:lpstr>'SUPERSALUD BUCARAMANGA'!Área_de_impresión</vt:lpstr>
      <vt:lpstr>'SUPERSALUD CALI'!Área_de_impresión</vt:lpstr>
      <vt:lpstr>'SUPERSALUD CHOCO'!Área_de_impresión</vt:lpstr>
      <vt:lpstr>'SUPERSALUD MEDELLIN'!Área_de_impresión</vt:lpstr>
      <vt:lpstr>'SUPERSALUD NEIVA'!Área_de_impresión</vt:lpstr>
      <vt:lpstr>'SUPERSALUD TEQUENDAMA'!Área_de_impresión</vt:lpstr>
      <vt:lpstr>'SUPERSALUD WBC PPAL'!Área_de_impresión</vt:lpstr>
      <vt:lpstr>UMV!Área_de_impresión</vt:lpstr>
      <vt:lpstr>URT!Área_de_impresión</vt:lpstr>
      <vt:lpstr>VEEDURIA!Área_de_impresión</vt:lpstr>
      <vt:lpstr>'VEEDURIA MOD'!Área_de_impresión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</dc:creator>
  <cp:lastModifiedBy>Calidad</cp:lastModifiedBy>
  <cp:lastPrinted>2018-09-24T17:16:30Z</cp:lastPrinted>
  <dcterms:created xsi:type="dcterms:W3CDTF">2016-11-11T12:52:53Z</dcterms:created>
  <dcterms:modified xsi:type="dcterms:W3CDTF">2018-10-11T19:55:07Z</dcterms:modified>
</cp:coreProperties>
</file>