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720"/>
  </bookViews>
  <sheets>
    <sheet name="NIVEL DE INDICADOR AMBIENTAL 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15" i="1" l="1"/>
  <c r="C15" i="1"/>
  <c r="D15" i="1"/>
  <c r="E15" i="1"/>
  <c r="F15" i="1"/>
  <c r="G15" i="1"/>
  <c r="H15" i="1"/>
  <c r="I15" i="1"/>
  <c r="J15" i="1"/>
  <c r="K15" i="1"/>
  <c r="L15" i="1"/>
  <c r="M15" i="1"/>
  <c r="N15" i="1"/>
</calcChain>
</file>

<file path=xl/sharedStrings.xml><?xml version="1.0" encoding="utf-8"?>
<sst xmlns="http://schemas.openxmlformats.org/spreadsheetml/2006/main" count="23" uniqueCount="23">
  <si>
    <t>META</t>
  </si>
  <si>
    <t>INDICADOR</t>
  </si>
  <si>
    <t xml:space="preserve">Resultado año </t>
  </si>
  <si>
    <t>Residuos Totales (No Aprovechables + Aprovechables)</t>
  </si>
  <si>
    <t xml:space="preserve">Residuos Aprovechables </t>
  </si>
  <si>
    <t>Residuos Reciclables</t>
  </si>
  <si>
    <t xml:space="preserve">Residuos no aprovechables </t>
  </si>
  <si>
    <t>DIC</t>
  </si>
  <si>
    <t>NOV</t>
  </si>
  <si>
    <t>OCT</t>
  </si>
  <si>
    <t>SEPT</t>
  </si>
  <si>
    <t>AGO</t>
  </si>
  <si>
    <t>JUL</t>
  </si>
  <si>
    <t>JUN</t>
  </si>
  <si>
    <t>MAY</t>
  </si>
  <si>
    <t>ABR</t>
  </si>
  <si>
    <t>MAR</t>
  </si>
  <si>
    <t>FEB</t>
  </si>
  <si>
    <t>ENE</t>
  </si>
  <si>
    <t>(Residuos Aprovechables/Residuos NO aprovechables)*100</t>
  </si>
  <si>
    <t xml:space="preserve">   </t>
  </si>
  <si>
    <t xml:space="preserve">                              NIVEL DE INDICADOR AMBIENTAL      </t>
  </si>
  <si>
    <t xml:space="preserve"> F-GCM-48  Rev Org /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</si>
</sst>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9" fontId="1" fillId="0" borderId="0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9" fontId="1" fillId="2" borderId="0" xfId="0" applyNumberFormat="1" applyFont="1" applyFill="1" applyBorder="1" applyAlignment="1">
      <alignment horizontal="center" vertical="center"/>
    </xf>
    <xf numFmtId="9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0" xfId="0" applyFont="1" applyBorder="1" applyAlignment="1"/>
    <xf numFmtId="0" fontId="5" fillId="0" borderId="1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% Aprovechamiento Residuos Vs Total de Residuos Generados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'[1]INDICADOR RESIDUOS APROVECHABLE'!$A$9</c:f>
              <c:strCache>
                <c:ptCount val="1"/>
                <c:pt idx="0">
                  <c:v>INDICADOR</c:v>
                </c:pt>
              </c:strCache>
            </c:strRef>
          </c:tx>
          <c:cat>
            <c:strRef>
              <c:f>'[1]INDICADOR RESIDUOS APROVECHABLE'!$B$4:$M$4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'[1]INDICADOR RESIDUOS APROVECHABLE'!$B$9:$M$9</c:f>
              <c:numCache>
                <c:formatCode>General</c:formatCode>
                <c:ptCount val="12"/>
                <c:pt idx="0">
                  <c:v>0.17273297772199561</c:v>
                </c:pt>
                <c:pt idx="1">
                  <c:v>0.22145703182645482</c:v>
                </c:pt>
                <c:pt idx="2">
                  <c:v>0.22179103011249202</c:v>
                </c:pt>
                <c:pt idx="3">
                  <c:v>0.22647130647130648</c:v>
                </c:pt>
                <c:pt idx="4">
                  <c:v>0.23120236881704773</c:v>
                </c:pt>
                <c:pt idx="5">
                  <c:v>0.24890871133042322</c:v>
                </c:pt>
                <c:pt idx="6">
                  <c:v>0.24243584833397167</c:v>
                </c:pt>
                <c:pt idx="7">
                  <c:v>0.19091931690356886</c:v>
                </c:pt>
                <c:pt idx="8">
                  <c:v>0.30602937952203463</c:v>
                </c:pt>
                <c:pt idx="9">
                  <c:v>0.30793789634813035</c:v>
                </c:pt>
                <c:pt idx="10">
                  <c:v>0.31585318403873591</c:v>
                </c:pt>
                <c:pt idx="11">
                  <c:v>0.20321232566336037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D0-4038-A2D3-1D4E07E538EB}"/>
            </c:ext>
          </c:extLst>
        </c:ser>
        <c:ser>
          <c:idx val="1"/>
          <c:order val="1"/>
          <c:tx>
            <c:strRef>
              <c:f>'[1]INDICADOR RESIDUOS APROVECHABLE'!$A$10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'[1]INDICADOR RESIDUOS APROVECHABLE'!$B$4:$M$4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'[1]INDICADOR RESIDUOS APROVECHABLE'!$B$10:$M$10</c:f>
              <c:numCache>
                <c:formatCode>General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D0-4038-A2D3-1D4E07E53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25952"/>
        <c:axId val="56528256"/>
      </c:lineChart>
      <c:catAx>
        <c:axId val="565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6528256"/>
        <c:crosses val="autoZero"/>
        <c:auto val="1"/>
        <c:lblAlgn val="ctr"/>
        <c:lblOffset val="100"/>
        <c:noMultiLvlLbl val="0"/>
      </c:catAx>
      <c:valAx>
        <c:axId val="56528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%</a:t>
                </a:r>
                <a:r>
                  <a:rPr lang="es-ES" baseline="0"/>
                  <a:t> Aprovechamiento</a:t>
                </a:r>
                <a:endParaRPr lang="es-E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6525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17</xdr:row>
      <xdr:rowOff>38100</xdr:rowOff>
    </xdr:from>
    <xdr:to>
      <xdr:col>12</xdr:col>
      <xdr:colOff>333375</xdr:colOff>
      <xdr:row>32</xdr:row>
      <xdr:rowOff>38100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464344</xdr:colOff>
      <xdr:row>18</xdr:row>
      <xdr:rowOff>178594</xdr:rowOff>
    </xdr:from>
    <xdr:to>
      <xdr:col>12</xdr:col>
      <xdr:colOff>285749</xdr:colOff>
      <xdr:row>21</xdr:row>
      <xdr:rowOff>127794</xdr:rowOff>
    </xdr:to>
    <xdr:sp macro="" textlink="">
      <xdr:nvSpPr>
        <xdr:cNvPr id="3" name="4 Rectángulo redondeado"/>
        <xdr:cNvSpPr/>
      </xdr:nvSpPr>
      <xdr:spPr>
        <a:xfrm>
          <a:off x="8084344" y="3607594"/>
          <a:ext cx="1345405" cy="5207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1">
              <a:solidFill>
                <a:sysClr val="windowText" lastClr="000000"/>
              </a:solidFill>
            </a:rPr>
            <a:t>PROMEDIO</a:t>
          </a:r>
          <a:r>
            <a:rPr lang="es-CO" sz="1100" b="1" baseline="0">
              <a:solidFill>
                <a:sysClr val="windowText" lastClr="000000"/>
              </a:solidFill>
            </a:rPr>
            <a:t> 24 %</a:t>
          </a:r>
          <a:endParaRPr lang="es-CO" sz="11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349250</xdr:colOff>
      <xdr:row>3</xdr:row>
      <xdr:rowOff>15875</xdr:rowOff>
    </xdr:from>
    <xdr:to>
      <xdr:col>4</xdr:col>
      <xdr:colOff>401914</xdr:colOff>
      <xdr:row>8</xdr:row>
      <xdr:rowOff>7070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250" y="587375"/>
          <a:ext cx="3100664" cy="9436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6.%20AMBIENTAL\20.INDICADORES\2157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 RESIDUOS APROVECHABLE"/>
    </sheetNames>
    <sheetDataSet>
      <sheetData sheetId="0">
        <row r="4">
          <cell r="B4" t="str">
            <v>ENE</v>
          </cell>
          <cell r="C4" t="str">
            <v>FEB</v>
          </cell>
          <cell r="D4" t="str">
            <v>MAR</v>
          </cell>
          <cell r="E4" t="str">
            <v>ABR</v>
          </cell>
          <cell r="F4" t="str">
            <v>MAY</v>
          </cell>
          <cell r="G4" t="str">
            <v>JUN</v>
          </cell>
          <cell r="H4" t="str">
            <v>JUL</v>
          </cell>
          <cell r="I4" t="str">
            <v>AGO</v>
          </cell>
          <cell r="J4" t="str">
            <v>SEPT</v>
          </cell>
          <cell r="K4" t="str">
            <v>OCT</v>
          </cell>
          <cell r="L4" t="str">
            <v>NOV</v>
          </cell>
          <cell r="M4" t="str">
            <v>DIC</v>
          </cell>
        </row>
        <row r="9">
          <cell r="A9" t="str">
            <v>INDICADOR</v>
          </cell>
          <cell r="B9">
            <v>0.17273297772199561</v>
          </cell>
          <cell r="C9">
            <v>0.22145703182645482</v>
          </cell>
          <cell r="D9">
            <v>0.22179103011249202</v>
          </cell>
          <cell r="E9">
            <v>0.22647130647130648</v>
          </cell>
          <cell r="F9">
            <v>0.23120236881704773</v>
          </cell>
          <cell r="G9">
            <v>0.24890871133042322</v>
          </cell>
          <cell r="H9">
            <v>0.24243584833397167</v>
          </cell>
          <cell r="I9">
            <v>0.19091931690356886</v>
          </cell>
          <cell r="J9">
            <v>0.30602937952203463</v>
          </cell>
          <cell r="K9">
            <v>0.30793789634813035</v>
          </cell>
          <cell r="L9">
            <v>0.31585318403873591</v>
          </cell>
          <cell r="M9">
            <v>0.20321232566336037</v>
          </cell>
        </row>
        <row r="10">
          <cell r="A10" t="str">
            <v>META</v>
          </cell>
          <cell r="B10">
            <v>0.2</v>
          </cell>
          <cell r="C10">
            <v>0.2</v>
          </cell>
          <cell r="D10">
            <v>0.2</v>
          </cell>
          <cell r="E10">
            <v>0.2</v>
          </cell>
          <cell r="F10">
            <v>0.2</v>
          </cell>
          <cell r="G10">
            <v>0.2</v>
          </cell>
          <cell r="H10">
            <v>0.2</v>
          </cell>
          <cell r="I10">
            <v>0.2</v>
          </cell>
          <cell r="J10">
            <v>0.2</v>
          </cell>
          <cell r="K10">
            <v>0.2</v>
          </cell>
          <cell r="L10">
            <v>0.2</v>
          </cell>
          <cell r="M10">
            <v>0.2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3"/>
  <sheetViews>
    <sheetView tabSelected="1" zoomScale="70" zoomScaleNormal="70" workbookViewId="0">
      <selection activeCell="Q11" sqref="Q11"/>
    </sheetView>
  </sheetViews>
  <sheetFormatPr baseColWidth="10" defaultRowHeight="15" x14ac:dyDescent="0.25"/>
  <cols>
    <col min="1" max="1" width="23.7109375" customWidth="1"/>
  </cols>
  <sheetData>
    <row r="3" spans="1:14" ht="15" customHeight="1" x14ac:dyDescent="0.25">
      <c r="A3" s="42" t="s">
        <v>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0"/>
    </row>
    <row r="4" spans="1:14" ht="15" customHeight="1" x14ac:dyDescent="0.25">
      <c r="A4" s="38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9"/>
    </row>
    <row r="5" spans="1:14" ht="15" customHeight="1" x14ac:dyDescent="0.25">
      <c r="A5" s="38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9"/>
    </row>
    <row r="6" spans="1:14" ht="15" customHeight="1" x14ac:dyDescent="0.25">
      <c r="A6" s="38"/>
      <c r="B6" s="37"/>
      <c r="C6" s="37"/>
      <c r="D6" s="37"/>
      <c r="E6" s="37"/>
      <c r="F6" s="37"/>
      <c r="G6" s="37"/>
      <c r="H6" s="37"/>
      <c r="I6" s="43" t="s">
        <v>21</v>
      </c>
      <c r="J6" s="43"/>
      <c r="K6" s="43"/>
      <c r="L6" s="43"/>
      <c r="M6" s="44"/>
    </row>
    <row r="7" spans="1:14" ht="15.75" customHeight="1" x14ac:dyDescent="0.25">
      <c r="A7" s="38"/>
      <c r="B7" s="37"/>
      <c r="C7" s="37"/>
      <c r="D7" s="37"/>
      <c r="E7" s="37"/>
      <c r="F7" s="37"/>
      <c r="G7" s="37"/>
      <c r="H7" s="37"/>
      <c r="I7" s="36" t="s">
        <v>22</v>
      </c>
      <c r="J7" s="36"/>
      <c r="K7" s="36"/>
      <c r="L7" s="36"/>
      <c r="M7" s="35"/>
      <c r="N7" s="28"/>
    </row>
    <row r="8" spans="1:14" ht="15.75" customHeight="1" x14ac:dyDescent="0.25">
      <c r="A8" s="34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2"/>
      <c r="N8" s="28"/>
    </row>
    <row r="9" spans="1:14" ht="15.75" x14ac:dyDescent="0.25">
      <c r="A9" s="31" t="s">
        <v>19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29"/>
      <c r="N9" s="28"/>
    </row>
    <row r="10" spans="1:14" ht="15.75" x14ac:dyDescent="0.25">
      <c r="A10" s="27"/>
      <c r="B10" s="26" t="s">
        <v>18</v>
      </c>
      <c r="C10" s="26" t="s">
        <v>17</v>
      </c>
      <c r="D10" s="26" t="s">
        <v>16</v>
      </c>
      <c r="E10" s="26" t="s">
        <v>15</v>
      </c>
      <c r="F10" s="26" t="s">
        <v>14</v>
      </c>
      <c r="G10" s="26" t="s">
        <v>13</v>
      </c>
      <c r="H10" s="26" t="s">
        <v>12</v>
      </c>
      <c r="I10" s="26" t="s">
        <v>11</v>
      </c>
      <c r="J10" s="26" t="s">
        <v>10</v>
      </c>
      <c r="K10" s="26" t="s">
        <v>9</v>
      </c>
      <c r="L10" s="26" t="s">
        <v>8</v>
      </c>
      <c r="M10" s="26" t="s">
        <v>7</v>
      </c>
      <c r="N10" s="25"/>
    </row>
    <row r="11" spans="1:14" ht="80.25" customHeight="1" x14ac:dyDescent="0.25">
      <c r="A11" s="24" t="s">
        <v>6</v>
      </c>
      <c r="B11" s="23"/>
      <c r="C11" s="23"/>
      <c r="D11" s="23"/>
      <c r="E11" s="23"/>
      <c r="F11" s="23"/>
      <c r="G11" s="23"/>
      <c r="H11" s="14"/>
      <c r="I11" s="22"/>
      <c r="J11" s="22"/>
      <c r="K11" s="22"/>
      <c r="L11" s="22"/>
      <c r="M11" s="21"/>
      <c r="N11" s="20"/>
    </row>
    <row r="12" spans="1:14" ht="15.75" x14ac:dyDescent="0.25">
      <c r="A12" s="12" t="s">
        <v>5</v>
      </c>
      <c r="B12" s="19"/>
      <c r="C12" s="19"/>
      <c r="D12" s="5"/>
      <c r="E12" s="5"/>
      <c r="F12" s="18"/>
      <c r="G12" s="5"/>
      <c r="H12" s="18"/>
      <c r="I12" s="17"/>
      <c r="J12" s="22"/>
      <c r="K12" s="22"/>
      <c r="L12" s="22"/>
      <c r="M12" s="21"/>
      <c r="N12" s="20"/>
    </row>
    <row r="13" spans="1:14" ht="16.5" thickBot="1" x14ac:dyDescent="0.3">
      <c r="A13" s="12" t="s">
        <v>4</v>
      </c>
      <c r="B13" s="19"/>
      <c r="C13" s="19"/>
      <c r="D13" s="5"/>
      <c r="E13" s="11"/>
      <c r="F13" s="18"/>
      <c r="G13" s="5"/>
      <c r="H13" s="18"/>
      <c r="I13" s="17"/>
      <c r="J13" s="11"/>
      <c r="K13" s="11"/>
      <c r="L13" s="11"/>
      <c r="M13" s="16"/>
      <c r="N13" s="15"/>
    </row>
    <row r="14" spans="1:14" ht="48" thickBot="1" x14ac:dyDescent="0.3">
      <c r="A14" s="12" t="s">
        <v>3</v>
      </c>
      <c r="B14" s="14"/>
      <c r="C14" s="13"/>
      <c r="D14" s="13"/>
      <c r="E14" s="13"/>
      <c r="F14" s="13"/>
      <c r="G14" s="13"/>
      <c r="H14" s="13"/>
      <c r="I14" s="12"/>
      <c r="J14" s="11"/>
      <c r="K14" s="11"/>
      <c r="L14" s="11"/>
      <c r="M14" s="10"/>
      <c r="N14" s="9" t="s">
        <v>2</v>
      </c>
    </row>
    <row r="15" spans="1:14" ht="15.75" x14ac:dyDescent="0.25">
      <c r="A15" s="8" t="s">
        <v>1</v>
      </c>
      <c r="B15" s="6" t="e">
        <f>D</f>
        <v>#NAME?</v>
      </c>
      <c r="C15" s="6" t="e">
        <f>+C13/C14</f>
        <v>#DIV/0!</v>
      </c>
      <c r="D15" s="6" t="e">
        <f>+D13/D14</f>
        <v>#DIV/0!</v>
      </c>
      <c r="E15" s="6" t="e">
        <f>+E13/E14</f>
        <v>#DIV/0!</v>
      </c>
      <c r="F15" s="6" t="e">
        <f>+F13/F14</f>
        <v>#DIV/0!</v>
      </c>
      <c r="G15" s="6" t="e">
        <f>+G13/G14</f>
        <v>#DIV/0!</v>
      </c>
      <c r="H15" s="6" t="e">
        <f>+H13/H14</f>
        <v>#DIV/0!</v>
      </c>
      <c r="I15" s="6" t="e">
        <f>+I13/I14</f>
        <v>#DIV/0!</v>
      </c>
      <c r="J15" s="6" t="e">
        <f>+J13/J14</f>
        <v>#DIV/0!</v>
      </c>
      <c r="K15" s="6" t="e">
        <f>+K13/K14</f>
        <v>#DIV/0!</v>
      </c>
      <c r="L15" s="6" t="e">
        <f>+L13/L14</f>
        <v>#DIV/0!</v>
      </c>
      <c r="M15" s="7" t="e">
        <f>+M13/M14</f>
        <v>#DIV/0!</v>
      </c>
      <c r="N15" s="6" t="e">
        <f>AVERAGE(B15:M15)</f>
        <v>#NAME?</v>
      </c>
    </row>
    <row r="16" spans="1:14" ht="15.75" x14ac:dyDescent="0.25">
      <c r="A16" s="5" t="s">
        <v>0</v>
      </c>
      <c r="B16" s="4">
        <v>0.2</v>
      </c>
      <c r="C16" s="4">
        <v>0.2</v>
      </c>
      <c r="D16" s="4">
        <v>0.2</v>
      </c>
      <c r="E16" s="4">
        <v>0.2</v>
      </c>
      <c r="F16" s="4">
        <v>0.2</v>
      </c>
      <c r="G16" s="4">
        <v>0.2</v>
      </c>
      <c r="H16" s="4">
        <v>0.2</v>
      </c>
      <c r="I16" s="4">
        <v>0.2</v>
      </c>
      <c r="J16" s="4">
        <v>0.2</v>
      </c>
      <c r="K16" s="4">
        <v>0.2</v>
      </c>
      <c r="L16" s="4">
        <v>0.2</v>
      </c>
      <c r="M16" s="4">
        <v>0.2</v>
      </c>
      <c r="N16" s="3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1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1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"/>
    </row>
  </sheetData>
  <mergeCells count="3">
    <mergeCell ref="A9:M9"/>
    <mergeCell ref="I7:M7"/>
    <mergeCell ref="I6:M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DE INDICADOR AMBIENTAL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Calidad</dc:creator>
  <cp:lastModifiedBy>Asistente Calidad</cp:lastModifiedBy>
  <dcterms:created xsi:type="dcterms:W3CDTF">2021-09-14T20:39:37Z</dcterms:created>
  <dcterms:modified xsi:type="dcterms:W3CDTF">2021-09-14T20:44:30Z</dcterms:modified>
</cp:coreProperties>
</file>