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ERA\"/>
    </mc:Choice>
  </mc:AlternateContent>
  <xr:revisionPtr revIDLastSave="0" documentId="13_ncr:1_{379256B4-7144-460F-A55A-7360A327E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definedNames>
    <definedName name="_xlnm.Print_Area" localSheetId="0">FORMATO!$A$1:$J$100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E61" i="1" l="1"/>
  <c r="F57" i="1"/>
  <c r="D41" i="1"/>
  <c r="D40" i="1"/>
  <c r="D39" i="1"/>
  <c r="D38" i="1"/>
  <c r="D37" i="1"/>
  <c r="D23" i="1"/>
  <c r="D19" i="1"/>
</calcChain>
</file>

<file path=xl/sharedStrings.xml><?xml version="1.0" encoding="utf-8"?>
<sst xmlns="http://schemas.openxmlformats.org/spreadsheetml/2006/main" count="138" uniqueCount="95">
  <si>
    <t>TIENE REGLAMENTO PROPIEDAD HORIZONTAL - SIN IVA</t>
  </si>
  <si>
    <t>PÚBLICO</t>
  </si>
  <si>
    <t>VERSIÓN DE LA COTIZACION</t>
  </si>
  <si>
    <t>CELDA A DILIGENCIAR</t>
  </si>
  <si>
    <t>NO TIENE REGLAMENTO PROPIEDAD HORIZONTAL - CON IVA</t>
  </si>
  <si>
    <t>PRIVADO</t>
  </si>
  <si>
    <t>VARIABLES</t>
  </si>
  <si>
    <t>INSTRUCCIÓN</t>
  </si>
  <si>
    <t>COMENTARIOS / OBSERVACIONES</t>
  </si>
  <si>
    <t>CELDA PARA SELECCIONAR</t>
  </si>
  <si>
    <t>SI</t>
  </si>
  <si>
    <t>NO</t>
  </si>
  <si>
    <t>GENERALES</t>
  </si>
  <si>
    <t>NOMBRE ASESOR</t>
  </si>
  <si>
    <t>PROYECTO</t>
  </si>
  <si>
    <t>Nombre del proyecto / cotización</t>
  </si>
  <si>
    <t>EDIFICIO</t>
  </si>
  <si>
    <t>Nombre del inmueble o dirección</t>
  </si>
  <si>
    <t>SECTOR</t>
  </si>
  <si>
    <t>MESES CONTRATO</t>
  </si>
  <si>
    <t>Según negociación con cliente</t>
  </si>
  <si>
    <t>M2 ARRENDABLES</t>
  </si>
  <si>
    <t>Tal como quedaria en el contrato</t>
  </si>
  <si>
    <t>VALOR TOTAL OBRA CIVIL</t>
  </si>
  <si>
    <t>VALOR OBRA M2</t>
  </si>
  <si>
    <t>Nº DE PUESTOS DE TRABAJO</t>
  </si>
  <si>
    <t>Nº DE SILLAS</t>
  </si>
  <si>
    <t>Si es posible, por favor detallar el tipo de sillas</t>
  </si>
  <si>
    <t>VALOR TOTAL MOBILIARIO</t>
  </si>
  <si>
    <t>Sin IVA</t>
  </si>
  <si>
    <t>VALOR POR PUESTO DE TRABAJO</t>
  </si>
  <si>
    <t>MANTENIMIENTOS</t>
  </si>
  <si>
    <t>INFORMACIÓN SOLICITADA POR POSTVENTA</t>
  </si>
  <si>
    <t xml:space="preserve">Aire Acondicionado </t>
  </si>
  <si>
    <t>Diligenciar número y tipo de equipos para cálcular mantenimiento</t>
  </si>
  <si>
    <t>Toneladas</t>
  </si>
  <si>
    <t>Diligenciar para cálcular mantenimiento</t>
  </si>
  <si>
    <t xml:space="preserve">Puntos de red regulada   </t>
  </si>
  <si>
    <t>Diligenciar número de puntos para cálcular mantenimiento</t>
  </si>
  <si>
    <t>Puntos de datos</t>
  </si>
  <si>
    <r>
      <t xml:space="preserve">Especificar si hay algún mantenimiento especial           </t>
    </r>
    <r>
      <rPr>
        <sz val="8"/>
        <color rgb="FF000000"/>
        <rFont val="Calibri"/>
        <family val="2"/>
        <scheme val="minor"/>
      </rPr>
      <t>(ej: equipos, cubiertas, fachadas, escaleras, ascensores, aire de respaldo para data center, entre otros)</t>
    </r>
  </si>
  <si>
    <t>CANON DEL INMUEBLE</t>
  </si>
  <si>
    <t>CANON INMUBLE</t>
  </si>
  <si>
    <t>VALOR M2 DEL INMUEBLE</t>
  </si>
  <si>
    <t>INCREMENTO ANUAL</t>
  </si>
  <si>
    <t>EJEMPLO: IPC, IPC+1%</t>
  </si>
  <si>
    <t>NÚMERO PERIODOS DE GRACIA</t>
  </si>
  <si>
    <t>Períodos de gracia que puedan conceder los propietarios de las áreas.</t>
  </si>
  <si>
    <t>VALOR M2 ADMINISTRACIÓN</t>
  </si>
  <si>
    <t>De acuerdo a la directriz de la Gerencia, a partir de la fecha, la administración se cotizará con IVA</t>
  </si>
  <si>
    <t>PARQUEADEROS CON VALOR ADICIONAL AL CANON INMUEBLE</t>
  </si>
  <si>
    <t>PARQUEADEROS</t>
  </si>
  <si>
    <t>Si tiene costo adicional por favor espefique el total e indique el número de parqueaderos cotizados</t>
  </si>
  <si>
    <t>SEGUROS</t>
  </si>
  <si>
    <t>CONSULTE CON EL CLIENTE / PROPIETARIA ÁREA, LAS POLIZAS QUE SOLICITARÁ CONTRAACTUALMENTE.</t>
  </si>
  <si>
    <t>CLIENTE</t>
  </si>
  <si>
    <t>PROPIETARIO ÁREA</t>
  </si>
  <si>
    <t>ARRENDAMIENTO</t>
  </si>
  <si>
    <t>Seleccionar SI/NO</t>
  </si>
  <si>
    <t>CUMPLIMIENTO ARRENDAMIENTO</t>
  </si>
  <si>
    <t>CUMPLIMIENTO</t>
  </si>
  <si>
    <t>Calidad</t>
  </si>
  <si>
    <t>Salarios y prestaciones</t>
  </si>
  <si>
    <t>Anticipos</t>
  </si>
  <si>
    <t>Correcto funcionamiento</t>
  </si>
  <si>
    <t>Estabilidad</t>
  </si>
  <si>
    <t>RESPONSABILIDAD CIVIL EXTRACONTRACTUAL</t>
  </si>
  <si>
    <t>ANTICIPOS</t>
  </si>
  <si>
    <t>POR FAVOR ESPECIFIQUE SI HAY ANTICIPOS DEL PAGO DE ARRENDAMIENTO TOTAL.                                                                                                          DE SER ASÍ LA OFERTA ECONÓMICA PODRIA MEJORAR.</t>
  </si>
  <si>
    <t>ANTICIPO</t>
  </si>
  <si>
    <t>VALOR ANTICIPO</t>
  </si>
  <si>
    <t>Comentarios adicionales:</t>
  </si>
  <si>
    <r>
      <t xml:space="preserve">ANALISIS FINANCIERO ESPACIOS FUNCIONALES
</t>
    </r>
    <r>
      <rPr>
        <sz val="12"/>
        <color theme="1"/>
        <rFont val="Century Gothic"/>
        <family val="2"/>
      </rPr>
      <t>F-GC-04 Rev. 2/ Septiembre 2021</t>
    </r>
  </si>
  <si>
    <t>VALOR DE LA ADMINISTRACIÓN POR REINTEGRO</t>
  </si>
  <si>
    <t>SERVICIOS PÚBLICOS</t>
  </si>
  <si>
    <t>Determinar si incluyé el pago de los mismos</t>
  </si>
  <si>
    <t>OTROS</t>
  </si>
  <si>
    <t>Fecha:</t>
  </si>
  <si>
    <t>Proyecto:</t>
  </si>
  <si>
    <t>Edificio:</t>
  </si>
  <si>
    <t>Area (m2):</t>
  </si>
  <si>
    <t>Puestos de trabajo (unidad):</t>
  </si>
  <si>
    <t>Plazo (meses):</t>
  </si>
  <si>
    <t>PAGOS POR REINTEGRO A CARGO DE LA ENTIDAD O CLIENTE</t>
  </si>
  <si>
    <t>Los valores relacionados en está casilla serán tomados como reintegro y la pagaremos a nombre de la entidad</t>
  </si>
  <si>
    <t>AUDITORIOS</t>
  </si>
  <si>
    <t>Determinar si incluyé el recobro de los mismos</t>
  </si>
  <si>
    <t>Valor M2 administración</t>
  </si>
  <si>
    <t>TENER EN CUENTA QUE PARA SOLICITAR EL VALOR DE MANTENIMIENTO ES NECESARIO CONTAR CON LA COTIZACIÓN POR PARTE DE DS.</t>
  </si>
  <si>
    <r>
      <t xml:space="preserve">Presupuestos DS entrega el valor SIN IVA. </t>
    </r>
    <r>
      <rPr>
        <b/>
        <i/>
        <u/>
        <sz val="11"/>
        <color rgb="FF7F7F7F"/>
        <rFont val="Calibri"/>
        <family val="2"/>
        <scheme val="minor"/>
      </rPr>
      <t>Por favor adjuntar cotización en excel</t>
    </r>
  </si>
  <si>
    <t xml:space="preserve">Seleccionar público/privado - Para el caso de público se debe especificar si es distrital o no </t>
  </si>
  <si>
    <t>INSTRUCCIONES</t>
  </si>
  <si>
    <t>Indique de qué proyecto y el valor autorizado por gerencia</t>
  </si>
  <si>
    <r>
      <t>SI UTILIZA MOBILIARIO</t>
    </r>
    <r>
      <rPr>
        <i/>
        <sz val="10"/>
        <color theme="1"/>
        <rFont val="Calibri"/>
        <family val="2"/>
        <scheme val="minor"/>
      </rPr>
      <t xml:space="preserve">  - </t>
    </r>
    <r>
      <rPr>
        <b/>
        <i/>
        <sz val="10"/>
        <color theme="1"/>
        <rFont val="Calibri"/>
        <family val="2"/>
      </rPr>
      <t>REUTILIZADO POR FAVOR RELACIONE</t>
    </r>
  </si>
  <si>
    <r>
      <t xml:space="preserve">SI UTILIZA MATERIAL DE OBRA  - </t>
    </r>
    <r>
      <rPr>
        <b/>
        <i/>
        <sz val="10"/>
        <color theme="1"/>
        <rFont val="Calibri"/>
        <family val="2"/>
      </rPr>
      <t>REUTILIZADO POR FAVOR RELACIONE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</si>
</sst>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-* #,##0\ &quot;m2&quot;_-;\(&quot;$&quot;* #,##0\)\ &quot;m2&quot;_-;_-&quot;$&quot;* &quot;-&quot;??_-;_-@_-"/>
    <numFmt numFmtId="168" formatCode="_-&quot;$&quot;* #,##0.00_-;\-&quot;$&quot;* #,##0.00_-;_-&quot;$&quot;* &quot;-&quot;??_-;_-@_-"/>
    <numFmt numFmtId="169" formatCode="_(&quot;$&quot;\ * #,##0_);_(&quot;$&quot;\ * \(#,##0\);_(&quot;$&quot;\ * &quot;-&quot;??_);_(@_)"/>
    <numFmt numFmtId="170" formatCode="_-&quot;$&quot;* #,##0\ &quot;m2&quot;_-;\(&quot;$&quot;* #,##0\)\ &quot;m2&quot;_-;_-&quot;$&quot;* &quot;-&quot;??_-;_-@_-"/>
    <numFmt numFmtId="171" formatCode="_-* #,##0\ &quot;mes(es)&quot;_-;\(* #,##0\)\ &quot;mes(es)&quot;_-;_-&quot;$&quot;* &quot;-&quot;??_-;_-@_-"/>
    <numFmt numFmtId="172" formatCode="_(* #,##0.0_);_(* \(#,##0.0\);_(* &quot;-&quot;??_);_(@_)"/>
    <numFmt numFmtId="173" formatCode="_-&quot;$&quot;* #,##0_-;\(&quot;$&quot;* #,##0\)\ _-;_-&quot;$&quot;* &quot;-&quot;??_-;_-@_-"/>
    <numFmt numFmtId="174" formatCode="_([$€]* #,##0.00_);_([$€]* \(#,##0.00\);_([$€]* &quot;-&quot;??_);_(@_)"/>
    <numFmt numFmtId="175" formatCode="_-* #,##0\ _€_-;\-* #,##0\ _€_-;_-* &quot;-&quot;\ _€_-;_-@_-"/>
    <numFmt numFmtId="176" formatCode="_ * #,##0.00_ ;_ * \-#,##0.00_ ;_ * &quot;-&quot;??_ ;_ @_ "/>
    <numFmt numFmtId="177" formatCode="_ * #.##0.00_ ;_ * \-#.##0.00_ ;_ * &quot;-&quot;??_ ;_ @_ "/>
    <numFmt numFmtId="178" formatCode="_(* #.##0.00_);_(* \(#.##0.00\);_(* &quot;-&quot;??_);_(@_)"/>
    <numFmt numFmtId="179" formatCode="_-&quot;$&quot;* #,##0_-;\-&quot;$&quot;* #,##0_-;_-&quot;$&quot;* &quot;-&quot;_-;_-@_-"/>
    <numFmt numFmtId="180" formatCode="_-* #,##0\ &quot;€&quot;_-;\-* #,##0\ &quot;€&quot;_-;_-* &quot;-&quot;\ &quot;€&quot;_-;_-@_-"/>
    <numFmt numFmtId="181" formatCode="_-* #,##0.00\ &quot;€&quot;_-;\-* #,##0.00\ &quot;€&quot;_-;_-* &quot;-&quot;??\ &quot;€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Garrison Light Sans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i/>
      <sz val="11"/>
      <color rgb="FF7F7F7F"/>
      <name val="Calibri"/>
      <family val="2"/>
      <scheme val="minor"/>
    </font>
    <font>
      <b/>
      <i/>
      <u/>
      <sz val="11"/>
      <color rgb="FF7F7F7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72">
    <xf numFmtId="0" fontId="0" fillId="0" borderId="0"/>
    <xf numFmtId="168" fontId="1" fillId="0" borderId="0" applyFont="0" applyFill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14" fillId="0" borderId="0">
      <alignment horizontal="center"/>
    </xf>
    <xf numFmtId="174" fontId="2" fillId="2" borderId="0" applyNumberFormat="0" applyBorder="0" applyAlignment="0" applyProtection="0"/>
    <xf numFmtId="174" fontId="3" fillId="3" borderId="1" applyNumberFormat="0" applyAlignment="0" applyProtection="0"/>
    <xf numFmtId="41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5" fillId="0" borderId="0"/>
    <xf numFmtId="174" fontId="15" fillId="0" borderId="0"/>
    <xf numFmtId="174" fontId="15" fillId="0" borderId="0"/>
    <xf numFmtId="0" fontId="15" fillId="0" borderId="0"/>
    <xf numFmtId="174" fontId="15" fillId="0" borderId="0"/>
    <xf numFmtId="0" fontId="15" fillId="0" borderId="0"/>
    <xf numFmtId="0" fontId="1" fillId="0" borderId="0"/>
    <xf numFmtId="174" fontId="1" fillId="0" borderId="0"/>
    <xf numFmtId="0" fontId="16" fillId="0" borderId="0"/>
    <xf numFmtId="174" fontId="1" fillId="0" borderId="0"/>
    <xf numFmtId="174" fontId="1" fillId="0" borderId="0"/>
    <xf numFmtId="0" fontId="15" fillId="4" borderId="2" applyNumberFormat="0" applyFont="0" applyAlignment="0" applyProtection="0"/>
    <xf numFmtId="174" fontId="15" fillId="4" borderId="2" applyNumberFormat="0" applyFont="0" applyAlignment="0" applyProtection="0"/>
    <xf numFmtId="0" fontId="15" fillId="11" borderId="29" applyNumberFormat="0" applyFont="0" applyAlignment="0" applyProtection="0"/>
    <xf numFmtId="9" fontId="16" fillId="0" borderId="0" applyFont="0" applyFill="0" applyBorder="0" applyAlignment="0" applyProtection="0"/>
    <xf numFmtId="0" fontId="17" fillId="0" borderId="0" applyNumberFormat="0">
      <alignment horizontal="left"/>
    </xf>
    <xf numFmtId="174" fontId="17" fillId="0" borderId="0" applyNumberFormat="0">
      <alignment horizontal="left"/>
    </xf>
    <xf numFmtId="174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/>
    <xf numFmtId="0" fontId="6" fillId="0" borderId="0" xfId="0" applyFont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10" fillId="5" borderId="0" xfId="0" applyFont="1" applyFill="1" applyBorder="1"/>
    <xf numFmtId="0" fontId="10" fillId="0" borderId="0" xfId="0" applyFont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0" fillId="0" borderId="0" xfId="0" applyBorder="1"/>
    <xf numFmtId="0" fontId="0" fillId="6" borderId="12" xfId="0" applyFill="1" applyBorder="1" applyAlignment="1">
      <alignment horizontal="center"/>
    </xf>
    <xf numFmtId="0" fontId="0" fillId="0" borderId="13" xfId="0" applyBorder="1"/>
    <xf numFmtId="166" fontId="7" fillId="0" borderId="0" xfId="4" applyNumberFormat="1" applyFont="1"/>
    <xf numFmtId="0" fontId="10" fillId="0" borderId="0" xfId="0" applyFont="1" applyBorder="1"/>
    <xf numFmtId="0" fontId="0" fillId="0" borderId="0" xfId="0" applyBorder="1" applyAlignment="1">
      <alignment vertical="center" wrapText="1"/>
    </xf>
    <xf numFmtId="0" fontId="0" fillId="5" borderId="12" xfId="0" applyFill="1" applyBorder="1" applyAlignment="1">
      <alignment horizontal="center"/>
    </xf>
    <xf numFmtId="9" fontId="7" fillId="0" borderId="0" xfId="0" applyNumberFormat="1" applyFont="1"/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7" fillId="8" borderId="1" xfId="2" applyFont="1" applyFill="1" applyBorder="1" applyAlignment="1">
      <alignment horizontal="center"/>
    </xf>
    <xf numFmtId="0" fontId="7" fillId="0" borderId="13" xfId="0" applyFont="1" applyBorder="1"/>
    <xf numFmtId="165" fontId="7" fillId="0" borderId="0" xfId="4" applyFont="1"/>
    <xf numFmtId="0" fontId="0" fillId="0" borderId="0" xfId="0" applyFill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0" fillId="0" borderId="5" xfId="0" applyBorder="1" applyAlignment="1">
      <alignment horizontal="right" vertical="center" wrapText="1"/>
    </xf>
    <xf numFmtId="0" fontId="6" fillId="0" borderId="0" xfId="0" applyFont="1" applyBorder="1"/>
    <xf numFmtId="0" fontId="4" fillId="0" borderId="19" xfId="3" applyBorder="1"/>
    <xf numFmtId="0" fontId="0" fillId="6" borderId="4" xfId="0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4" fillId="0" borderId="21" xfId="3" applyBorder="1" applyAlignment="1">
      <alignment wrapText="1"/>
    </xf>
    <xf numFmtId="0" fontId="4" fillId="0" borderId="19" xfId="3" applyBorder="1" applyAlignment="1">
      <alignment wrapText="1"/>
    </xf>
    <xf numFmtId="0" fontId="4" fillId="0" borderId="0" xfId="3" applyBorder="1" applyAlignment="1">
      <alignment wrapText="1"/>
    </xf>
    <xf numFmtId="168" fontId="0" fillId="6" borderId="23" xfId="1" applyFont="1" applyFill="1" applyBorder="1" applyAlignment="1">
      <alignment horizontal="center"/>
    </xf>
    <xf numFmtId="0" fontId="0" fillId="0" borderId="10" xfId="0" applyBorder="1" applyAlignment="1">
      <alignment horizontal="right" vertical="center" wrapText="1"/>
    </xf>
    <xf numFmtId="169" fontId="0" fillId="6" borderId="11" xfId="0" applyNumberFormat="1" applyFill="1" applyBorder="1" applyAlignment="1">
      <alignment horizontal="center"/>
    </xf>
    <xf numFmtId="0" fontId="4" fillId="0" borderId="6" xfId="3" applyBorder="1" applyAlignment="1">
      <alignment wrapText="1"/>
    </xf>
    <xf numFmtId="0" fontId="0" fillId="0" borderId="24" xfId="0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169" fontId="7" fillId="0" borderId="19" xfId="5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 wrapText="1"/>
    </xf>
    <xf numFmtId="0" fontId="0" fillId="6" borderId="6" xfId="0" applyFill="1" applyBorder="1" applyAlignment="1">
      <alignment horizontal="center"/>
    </xf>
    <xf numFmtId="0" fontId="12" fillId="0" borderId="10" xfId="0" applyFont="1" applyBorder="1" applyAlignment="1">
      <alignment horizontal="right" vertical="center" wrapText="1"/>
    </xf>
    <xf numFmtId="169" fontId="7" fillId="6" borderId="6" xfId="5" applyNumberFormat="1" applyFont="1" applyFill="1" applyBorder="1" applyAlignment="1">
      <alignment horizontal="center" vertical="center"/>
    </xf>
    <xf numFmtId="0" fontId="4" fillId="0" borderId="6" xfId="3" applyBorder="1" applyAlignment="1">
      <alignment vertical="center" wrapText="1"/>
    </xf>
    <xf numFmtId="170" fontId="7" fillId="0" borderId="6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wrapText="1"/>
    </xf>
    <xf numFmtId="170" fontId="7" fillId="6" borderId="6" xfId="0" applyNumberFormat="1" applyFont="1" applyFill="1" applyBorder="1" applyAlignment="1">
      <alignment horizontal="center" vertical="center"/>
    </xf>
    <xf numFmtId="0" fontId="4" fillId="0" borderId="0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171" fontId="7" fillId="6" borderId="6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0" fillId="0" borderId="0" xfId="4" applyNumberFormat="1" applyFont="1" applyBorder="1"/>
    <xf numFmtId="0" fontId="7" fillId="8" borderId="20" xfId="2" applyFont="1" applyFill="1" applyBorder="1" applyAlignment="1">
      <alignment horizontal="center" vertical="center" wrapText="1"/>
    </xf>
    <xf numFmtId="172" fontId="0" fillId="0" borderId="0" xfId="4" applyNumberFormat="1" applyFont="1" applyBorder="1"/>
    <xf numFmtId="0" fontId="4" fillId="0" borderId="21" xfId="3" applyBorder="1" applyAlignment="1">
      <alignment vertical="center" wrapText="1"/>
    </xf>
    <xf numFmtId="0" fontId="4" fillId="0" borderId="0" xfId="3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 applyAlignment="1">
      <alignment vertical="center" wrapText="1"/>
    </xf>
    <xf numFmtId="0" fontId="7" fillId="6" borderId="0" xfId="0" applyFont="1" applyFill="1" applyBorder="1"/>
    <xf numFmtId="0" fontId="0" fillId="6" borderId="0" xfId="0" applyFill="1" applyBorder="1"/>
    <xf numFmtId="0" fontId="0" fillId="6" borderId="13" xfId="0" applyFill="1" applyBorder="1"/>
    <xf numFmtId="0" fontId="0" fillId="6" borderId="26" xfId="0" applyFill="1" applyBorder="1" applyAlignment="1">
      <alignment vertical="center" wrapText="1"/>
    </xf>
    <xf numFmtId="0" fontId="7" fillId="6" borderId="27" xfId="0" applyFont="1" applyFill="1" applyBorder="1"/>
    <xf numFmtId="0" fontId="0" fillId="6" borderId="27" xfId="0" applyFill="1" applyBorder="1"/>
    <xf numFmtId="0" fontId="0" fillId="6" borderId="28" xfId="0" applyFill="1" applyBorder="1"/>
    <xf numFmtId="0" fontId="0" fillId="0" borderId="26" xfId="0" applyBorder="1"/>
    <xf numFmtId="0" fontId="0" fillId="0" borderId="27" xfId="0" applyBorder="1" applyAlignment="1">
      <alignment vertical="center" wrapText="1"/>
    </xf>
    <xf numFmtId="0" fontId="7" fillId="0" borderId="27" xfId="0" applyFont="1" applyBorder="1"/>
    <xf numFmtId="0" fontId="0" fillId="0" borderId="27" xfId="0" applyBorder="1"/>
    <xf numFmtId="0" fontId="0" fillId="0" borderId="28" xfId="0" applyBorder="1"/>
    <xf numFmtId="0" fontId="7" fillId="0" borderId="0" xfId="0" applyFont="1" applyBorder="1"/>
    <xf numFmtId="0" fontId="0" fillId="0" borderId="4" xfId="0" applyFont="1" applyBorder="1" applyAlignment="1">
      <alignment horizontal="right" vertical="center" wrapText="1"/>
    </xf>
    <xf numFmtId="0" fontId="4" fillId="0" borderId="4" xfId="3" applyBorder="1" applyAlignment="1">
      <alignment wrapText="1"/>
    </xf>
    <xf numFmtId="0" fontId="7" fillId="6" borderId="4" xfId="0" applyFont="1" applyFill="1" applyBorder="1" applyAlignment="1">
      <alignment horizontal="center" vertical="center"/>
    </xf>
    <xf numFmtId="14" fontId="12" fillId="0" borderId="0" xfId="0" applyNumberFormat="1" applyFont="1" applyBorder="1" applyAlignment="1">
      <alignment horizontal="left" vertical="center"/>
    </xf>
    <xf numFmtId="165" fontId="7" fillId="6" borderId="4" xfId="71" applyFont="1" applyFill="1" applyBorder="1" applyAlignment="1">
      <alignment horizontal="center" vertical="center"/>
    </xf>
    <xf numFmtId="170" fontId="7" fillId="6" borderId="4" xfId="0" applyNumberFormat="1" applyFont="1" applyFill="1" applyBorder="1" applyAlignment="1">
      <alignment horizontal="center" vertical="center"/>
    </xf>
    <xf numFmtId="173" fontId="7" fillId="6" borderId="4" xfId="0" applyNumberFormat="1" applyFont="1" applyFill="1" applyBorder="1" applyAlignment="1">
      <alignment horizontal="center" vertical="center"/>
    </xf>
    <xf numFmtId="0" fontId="18" fillId="0" borderId="22" xfId="3" applyFont="1" applyBorder="1" applyAlignment="1">
      <alignment vertical="center" wrapText="1"/>
    </xf>
    <xf numFmtId="0" fontId="0" fillId="6" borderId="3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30" xfId="0" applyFill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165" fontId="7" fillId="0" borderId="4" xfId="71" applyFont="1" applyFill="1" applyBorder="1" applyAlignment="1">
      <alignment horizontal="center" vertical="center"/>
    </xf>
    <xf numFmtId="168" fontId="7" fillId="6" borderId="4" xfId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0" fillId="6" borderId="23" xfId="0" applyFill="1" applyBorder="1" applyAlignment="1">
      <alignment horizontal="center" wrapText="1"/>
    </xf>
    <xf numFmtId="0" fontId="7" fillId="8" borderId="31" xfId="2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8" fillId="0" borderId="5" xfId="0" quotePrefix="1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5" fillId="7" borderId="15" xfId="0" applyFont="1" applyFill="1" applyBorder="1" applyAlignment="1">
      <alignment horizontal="center"/>
    </xf>
    <xf numFmtId="0" fontId="4" fillId="0" borderId="7" xfId="3" applyBorder="1" applyAlignment="1">
      <alignment horizontal="center" wrapText="1"/>
    </xf>
    <xf numFmtId="0" fontId="5" fillId="9" borderId="5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6" xfId="3" applyBorder="1" applyAlignment="1">
      <alignment horizontal="left" vertical="center" wrapText="1"/>
    </xf>
    <xf numFmtId="169" fontId="0" fillId="6" borderId="23" xfId="0" applyNumberFormat="1" applyFill="1" applyBorder="1" applyAlignment="1">
      <alignment horizontal="center" vertical="center" wrapText="1"/>
    </xf>
    <xf numFmtId="169" fontId="0" fillId="6" borderId="11" xfId="0" applyNumberFormat="1" applyFill="1" applyBorder="1" applyAlignment="1">
      <alignment horizontal="center" vertical="center" wrapText="1"/>
    </xf>
    <xf numFmtId="0" fontId="4" fillId="0" borderId="30" xfId="3" applyBorder="1" applyAlignment="1">
      <alignment horizontal="center" wrapText="1"/>
    </xf>
    <xf numFmtId="0" fontId="4" fillId="0" borderId="23" xfId="3" applyBorder="1" applyAlignment="1">
      <alignment horizontal="center" wrapText="1"/>
    </xf>
    <xf numFmtId="0" fontId="4" fillId="0" borderId="11" xfId="3" applyBorder="1" applyAlignment="1">
      <alignment horizontal="center" wrapText="1"/>
    </xf>
    <xf numFmtId="167" fontId="7" fillId="6" borderId="4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left"/>
    </xf>
    <xf numFmtId="0" fontId="20" fillId="0" borderId="24" xfId="0" applyFont="1" applyBorder="1" applyAlignment="1">
      <alignment horizontal="right"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4" fillId="0" borderId="6" xfId="3" applyBorder="1" applyAlignment="1">
      <alignment horizontal="center" vertical="center" wrapText="1"/>
    </xf>
    <xf numFmtId="0" fontId="4" fillId="0" borderId="19" xfId="3" applyBorder="1" applyAlignment="1">
      <alignment horizontal="left" vertical="center" wrapText="1"/>
    </xf>
    <xf numFmtId="0" fontId="7" fillId="10" borderId="34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36" xfId="2" applyFont="1" applyFill="1" applyBorder="1" applyAlignment="1">
      <alignment horizontal="center" vertical="center" wrapText="1"/>
    </xf>
    <xf numFmtId="0" fontId="7" fillId="10" borderId="37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 wrapText="1"/>
    </xf>
  </cellXfs>
  <cellStyles count="72">
    <cellStyle name="2" xfId="6" xr:uid="{00000000-0005-0000-0000-000000000000}"/>
    <cellStyle name="Buena 2" xfId="7" xr:uid="{00000000-0005-0000-0000-000001000000}"/>
    <cellStyle name="Celda de comprobación" xfId="2" builtinId="23"/>
    <cellStyle name="Celda de comprobación 2" xfId="8" xr:uid="{00000000-0005-0000-0000-000003000000}"/>
    <cellStyle name="Comma [0] 2" xfId="9" xr:uid="{00000000-0005-0000-0000-000004000000}"/>
    <cellStyle name="Euro" xfId="10" xr:uid="{00000000-0005-0000-0000-000005000000}"/>
    <cellStyle name="Euro 2" xfId="11" xr:uid="{00000000-0005-0000-0000-000006000000}"/>
    <cellStyle name="Euro_UNP 46 (2)" xfId="12" xr:uid="{00000000-0005-0000-0000-000007000000}"/>
    <cellStyle name="Millares" xfId="71" builtinId="3"/>
    <cellStyle name="Millares [0] 2" xfId="13" xr:uid="{00000000-0005-0000-0000-000009000000}"/>
    <cellStyle name="Millares [0] 3" xfId="14" xr:uid="{00000000-0005-0000-0000-00000A000000}"/>
    <cellStyle name="Millares 10" xfId="15" xr:uid="{00000000-0005-0000-0000-00000B000000}"/>
    <cellStyle name="Millares 11" xfId="4" xr:uid="{00000000-0005-0000-0000-00000C000000}"/>
    <cellStyle name="Millares 12" xfId="16" xr:uid="{00000000-0005-0000-0000-00000D000000}"/>
    <cellStyle name="Millares 13" xfId="17" xr:uid="{00000000-0005-0000-0000-00000E000000}"/>
    <cellStyle name="Millares 2" xfId="18" xr:uid="{00000000-0005-0000-0000-00000F000000}"/>
    <cellStyle name="Millares 2 2" xfId="19" xr:uid="{00000000-0005-0000-0000-000010000000}"/>
    <cellStyle name="Millares 2 2 2" xfId="20" xr:uid="{00000000-0005-0000-0000-000011000000}"/>
    <cellStyle name="Millares 2 3" xfId="21" xr:uid="{00000000-0005-0000-0000-000012000000}"/>
    <cellStyle name="Millares 2_UNP 46 (2)" xfId="22" xr:uid="{00000000-0005-0000-0000-000013000000}"/>
    <cellStyle name="Millares 3" xfId="23" xr:uid="{00000000-0005-0000-0000-000014000000}"/>
    <cellStyle name="Millares 3 2" xfId="24" xr:uid="{00000000-0005-0000-0000-000015000000}"/>
    <cellStyle name="Millares 3 3" xfId="25" xr:uid="{00000000-0005-0000-0000-000016000000}"/>
    <cellStyle name="Millares 3 3 2" xfId="26" xr:uid="{00000000-0005-0000-0000-000017000000}"/>
    <cellStyle name="Millares 3 3 3" xfId="27" xr:uid="{00000000-0005-0000-0000-000018000000}"/>
    <cellStyle name="Millares 4" xfId="28" xr:uid="{00000000-0005-0000-0000-000019000000}"/>
    <cellStyle name="Millares 4 2" xfId="29" xr:uid="{00000000-0005-0000-0000-00001A000000}"/>
    <cellStyle name="Millares 4 2 2" xfId="30" xr:uid="{00000000-0005-0000-0000-00001B000000}"/>
    <cellStyle name="Millares 4 2 3" xfId="31" xr:uid="{00000000-0005-0000-0000-00001C000000}"/>
    <cellStyle name="Millares 4 3" xfId="32" xr:uid="{00000000-0005-0000-0000-00001D000000}"/>
    <cellStyle name="Millares 4 4" xfId="33" xr:uid="{00000000-0005-0000-0000-00001E000000}"/>
    <cellStyle name="Millares 5" xfId="34" xr:uid="{00000000-0005-0000-0000-00001F000000}"/>
    <cellStyle name="Millares 5 2" xfId="35" xr:uid="{00000000-0005-0000-0000-000020000000}"/>
    <cellStyle name="Millares 6" xfId="36" xr:uid="{00000000-0005-0000-0000-000021000000}"/>
    <cellStyle name="Millares 6 2" xfId="37" xr:uid="{00000000-0005-0000-0000-000022000000}"/>
    <cellStyle name="Millares 7" xfId="38" xr:uid="{00000000-0005-0000-0000-000023000000}"/>
    <cellStyle name="Millares 8" xfId="39" xr:uid="{00000000-0005-0000-0000-000024000000}"/>
    <cellStyle name="Millares 9" xfId="40" xr:uid="{00000000-0005-0000-0000-000025000000}"/>
    <cellStyle name="Moneda" xfId="1" builtinId="4"/>
    <cellStyle name="Moneda [0] 2" xfId="41" xr:uid="{00000000-0005-0000-0000-000027000000}"/>
    <cellStyle name="Moneda [0] 3" xfId="42" xr:uid="{00000000-0005-0000-0000-000028000000}"/>
    <cellStyle name="Moneda 2" xfId="5" xr:uid="{00000000-0005-0000-0000-000029000000}"/>
    <cellStyle name="Moneda 2 2" xfId="43" xr:uid="{00000000-0005-0000-0000-00002A000000}"/>
    <cellStyle name="Moneda 2 3" xfId="44" xr:uid="{00000000-0005-0000-0000-00002B000000}"/>
    <cellStyle name="Moneda 2_UNP 46 (2)" xfId="45" xr:uid="{00000000-0005-0000-0000-00002C000000}"/>
    <cellStyle name="Moneda 3" xfId="46" xr:uid="{00000000-0005-0000-0000-00002D000000}"/>
    <cellStyle name="Moneda 4" xfId="47" xr:uid="{00000000-0005-0000-0000-00002E000000}"/>
    <cellStyle name="Moneda 5" xfId="48" xr:uid="{00000000-0005-0000-0000-00002F000000}"/>
    <cellStyle name="Moneda 6" xfId="49" xr:uid="{00000000-0005-0000-0000-000030000000}"/>
    <cellStyle name="Moneda 7" xfId="50" xr:uid="{00000000-0005-0000-0000-000031000000}"/>
    <cellStyle name="Moneda 8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2 2 2" xfId="54" xr:uid="{00000000-0005-0000-0000-000036000000}"/>
    <cellStyle name="Normal 2 3" xfId="55" xr:uid="{00000000-0005-0000-0000-000037000000}"/>
    <cellStyle name="Normal 3" xfId="56" xr:uid="{00000000-0005-0000-0000-000038000000}"/>
    <cellStyle name="Normal 3 2" xfId="57" xr:uid="{00000000-0005-0000-0000-000039000000}"/>
    <cellStyle name="Normal 3_UNP 46 (2)" xfId="58" xr:uid="{00000000-0005-0000-0000-00003A000000}"/>
    <cellStyle name="Normal 4" xfId="59" xr:uid="{00000000-0005-0000-0000-00003B000000}"/>
    <cellStyle name="Normal 4 2" xfId="60" xr:uid="{00000000-0005-0000-0000-00003C000000}"/>
    <cellStyle name="Normal 4_UNP 46 (2)" xfId="61" xr:uid="{00000000-0005-0000-0000-00003D000000}"/>
    <cellStyle name="Normal 5" xfId="62" xr:uid="{00000000-0005-0000-0000-00003E000000}"/>
    <cellStyle name="Normal 6" xfId="63" xr:uid="{00000000-0005-0000-0000-00003F000000}"/>
    <cellStyle name="Notas 2" xfId="64" xr:uid="{00000000-0005-0000-0000-000040000000}"/>
    <cellStyle name="Notas 2 2" xfId="65" xr:uid="{00000000-0005-0000-0000-000041000000}"/>
    <cellStyle name="Notas 2_UNP 46 (2)" xfId="66" xr:uid="{00000000-0005-0000-0000-000042000000}"/>
    <cellStyle name="Porcentaje 2" xfId="67" xr:uid="{00000000-0005-0000-0000-000043000000}"/>
    <cellStyle name="Pricing Text" xfId="68" xr:uid="{00000000-0005-0000-0000-000044000000}"/>
    <cellStyle name="Pricing Text 2" xfId="69" xr:uid="{00000000-0005-0000-0000-000045000000}"/>
    <cellStyle name="Texto explicativo" xfId="3" builtinId="53"/>
    <cellStyle name="Texto explicativo 2" xfId="70" xr:uid="{00000000-0005-0000-0000-000047000000}"/>
  </cellStyles>
  <dxfs count="2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47625</xdr:rowOff>
    </xdr:from>
    <xdr:ext cx="2638425" cy="571500"/>
    <xdr:pic>
      <xdr:nvPicPr>
        <xdr:cNvPr id="2" name="1 Imagen" descr="Y:\3.DOCUMENTOS SGCA\Sistema Integrado de Gestión Famoc Depanel\LETRAS-0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5810" y="139065"/>
          <a:ext cx="2638425" cy="57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P101"/>
  <sheetViews>
    <sheetView showGridLines="0" tabSelected="1" view="pageBreakPreview" zoomScaleNormal="100" zoomScaleSheetLayoutView="100" workbookViewId="0">
      <pane ySplit="6" topLeftCell="A38" activePane="bottomLeft" state="frozen"/>
      <selection pane="bottomLeft" activeCell="B2" sqref="B2:I100"/>
    </sheetView>
  </sheetViews>
  <sheetFormatPr baseColWidth="10" defaultColWidth="11.42578125" defaultRowHeight="15"/>
  <cols>
    <col min="1" max="1" width="5.140625" customWidth="1"/>
    <col min="2" max="2" width="1.85546875" customWidth="1"/>
    <col min="3" max="3" width="25.140625" style="1" customWidth="1"/>
    <col min="4" max="4" width="23.42578125" bestFit="1" customWidth="1"/>
    <col min="5" max="5" width="33.42578125" customWidth="1"/>
    <col min="6" max="6" width="31.28515625" bestFit="1" customWidth="1"/>
    <col min="7" max="7" width="1.28515625" customWidth="1"/>
    <col min="8" max="8" width="24.28515625" customWidth="1"/>
    <col min="9" max="9" width="1.28515625" customWidth="1"/>
    <col min="10" max="10" width="3.7109375" style="2" customWidth="1"/>
    <col min="11" max="12" width="11.42578125" style="3"/>
    <col min="13" max="16" width="11.42578125" style="2"/>
  </cols>
  <sheetData>
    <row r="1" spans="2:12" ht="7.5" customHeight="1" thickBot="1">
      <c r="D1" s="2"/>
    </row>
    <row r="2" spans="2:12" ht="52.5" customHeight="1" thickBot="1">
      <c r="B2" s="4"/>
      <c r="C2" s="103"/>
      <c r="D2" s="103"/>
      <c r="E2" s="104" t="s">
        <v>72</v>
      </c>
      <c r="F2" s="105"/>
      <c r="G2" s="5"/>
      <c r="H2" s="5"/>
      <c r="I2" s="6"/>
      <c r="K2" s="7" t="s">
        <v>0</v>
      </c>
      <c r="L2" s="8" t="s">
        <v>1</v>
      </c>
    </row>
    <row r="3" spans="2:12" ht="15.75" thickBot="1">
      <c r="B3" s="9"/>
      <c r="C3" s="10" t="s">
        <v>2</v>
      </c>
      <c r="D3" s="11">
        <v>1</v>
      </c>
      <c r="E3" s="12"/>
      <c r="F3" s="12"/>
      <c r="G3" s="12"/>
      <c r="H3" s="13" t="s">
        <v>3</v>
      </c>
      <c r="I3" s="14"/>
      <c r="J3" s="15"/>
      <c r="K3" s="16" t="s">
        <v>4</v>
      </c>
      <c r="L3" s="8" t="s">
        <v>5</v>
      </c>
    </row>
    <row r="4" spans="2:12" ht="15.75" thickBot="1">
      <c r="B4" s="9"/>
      <c r="C4" s="17"/>
      <c r="D4" s="12"/>
      <c r="E4" s="12"/>
      <c r="F4" s="12"/>
      <c r="G4" s="12"/>
      <c r="H4" s="18" t="s">
        <v>91</v>
      </c>
      <c r="I4" s="14"/>
      <c r="J4" s="19"/>
      <c r="K4" s="8"/>
      <c r="L4" s="8"/>
    </row>
    <row r="5" spans="2:12" ht="16.5" thickTop="1" thickBot="1">
      <c r="B5" s="9"/>
      <c r="C5" s="100" t="s">
        <v>6</v>
      </c>
      <c r="D5" s="106"/>
      <c r="E5" s="20" t="s">
        <v>7</v>
      </c>
      <c r="F5" s="21" t="s">
        <v>8</v>
      </c>
      <c r="G5" s="12"/>
      <c r="H5" s="22" t="s">
        <v>9</v>
      </c>
      <c r="I5" s="23"/>
      <c r="J5" s="24"/>
      <c r="K5" s="8"/>
      <c r="L5" s="8" t="s">
        <v>10</v>
      </c>
    </row>
    <row r="6" spans="2:12" ht="3.75" customHeight="1" thickBot="1">
      <c r="B6" s="9"/>
      <c r="C6" s="25"/>
      <c r="D6" s="26"/>
      <c r="E6" s="26"/>
      <c r="F6" s="12"/>
      <c r="G6" s="12"/>
      <c r="H6" s="12"/>
      <c r="I6" s="14"/>
      <c r="K6" s="8"/>
      <c r="L6" s="8" t="s">
        <v>11</v>
      </c>
    </row>
    <row r="7" spans="2:12" ht="15.75" thickBot="1">
      <c r="B7" s="9"/>
      <c r="C7" s="100" t="s">
        <v>12</v>
      </c>
      <c r="D7" s="101"/>
      <c r="E7" s="101"/>
      <c r="F7" s="102"/>
      <c r="G7" s="12"/>
      <c r="I7" s="23"/>
      <c r="K7" s="8"/>
      <c r="L7" s="8"/>
    </row>
    <row r="8" spans="2:12" ht="3.75" customHeight="1">
      <c r="B8" s="9"/>
      <c r="C8" s="25"/>
      <c r="D8" s="26"/>
      <c r="E8" s="26"/>
      <c r="F8" s="12"/>
      <c r="G8" s="12"/>
      <c r="H8" s="12"/>
      <c r="I8" s="14"/>
      <c r="K8" s="8"/>
      <c r="L8" s="8"/>
    </row>
    <row r="9" spans="2:12">
      <c r="B9" s="9"/>
      <c r="C9" s="27" t="s">
        <v>13</v>
      </c>
      <c r="D9" s="124"/>
      <c r="E9" s="96"/>
      <c r="F9" s="97"/>
      <c r="G9" s="12"/>
      <c r="H9" s="28"/>
      <c r="I9" s="23"/>
    </row>
    <row r="10" spans="2:12" ht="3.75" customHeight="1">
      <c r="B10" s="9"/>
      <c r="C10" s="25"/>
      <c r="D10" s="26"/>
      <c r="E10" s="26"/>
      <c r="F10" s="12"/>
      <c r="G10" s="12"/>
      <c r="H10" s="12"/>
      <c r="I10" s="14"/>
    </row>
    <row r="11" spans="2:12">
      <c r="B11" s="9"/>
      <c r="C11" s="27" t="s">
        <v>14</v>
      </c>
      <c r="D11" s="125"/>
      <c r="E11" s="29" t="s">
        <v>15</v>
      </c>
      <c r="F11" s="30"/>
      <c r="G11" s="12"/>
      <c r="H11" s="28" t="s">
        <v>5</v>
      </c>
      <c r="I11" s="23"/>
    </row>
    <row r="12" spans="2:12">
      <c r="B12" s="9"/>
      <c r="C12" s="27" t="s">
        <v>16</v>
      </c>
      <c r="D12" s="81"/>
      <c r="E12" s="29" t="s">
        <v>17</v>
      </c>
      <c r="F12" s="30"/>
      <c r="G12" s="12"/>
      <c r="H12" s="12"/>
      <c r="I12" s="14"/>
    </row>
    <row r="13" spans="2:12" ht="3.6" customHeight="1" thickBot="1">
      <c r="B13" s="9"/>
      <c r="C13" s="89"/>
      <c r="D13" s="26"/>
      <c r="E13" s="26"/>
      <c r="F13" s="87"/>
      <c r="G13" s="12"/>
      <c r="H13" s="12"/>
      <c r="I13" s="14"/>
    </row>
    <row r="14" spans="2:12" ht="46.5" thickTop="1" thickBot="1">
      <c r="B14" s="9"/>
      <c r="C14" s="90" t="s">
        <v>18</v>
      </c>
      <c r="D14" s="99" t="s">
        <v>1</v>
      </c>
      <c r="E14" s="32" t="s">
        <v>90</v>
      </c>
      <c r="F14" s="98"/>
      <c r="G14" s="12"/>
      <c r="H14" s="12"/>
      <c r="I14" s="14"/>
    </row>
    <row r="15" spans="2:12" ht="3.75" customHeight="1" thickTop="1">
      <c r="B15" s="9"/>
      <c r="C15" s="91"/>
      <c r="D15" s="26"/>
      <c r="E15" s="26"/>
      <c r="F15" s="88"/>
      <c r="G15" s="12"/>
      <c r="H15" s="12"/>
      <c r="I15" s="14"/>
    </row>
    <row r="16" spans="2:12">
      <c r="B16" s="9"/>
      <c r="C16" s="27" t="s">
        <v>19</v>
      </c>
      <c r="D16" s="81"/>
      <c r="E16" s="29" t="s">
        <v>20</v>
      </c>
      <c r="F16" s="30"/>
      <c r="I16" s="14"/>
    </row>
    <row r="17" spans="2:9">
      <c r="B17" s="9"/>
      <c r="C17" s="27" t="s">
        <v>21</v>
      </c>
      <c r="D17" s="123"/>
      <c r="E17" s="80" t="s">
        <v>22</v>
      </c>
      <c r="F17" s="35"/>
      <c r="G17" s="12"/>
      <c r="H17" s="12"/>
      <c r="I17" s="14"/>
    </row>
    <row r="18" spans="2:9" ht="45">
      <c r="B18" s="9"/>
      <c r="C18" s="36" t="s">
        <v>23</v>
      </c>
      <c r="D18" s="83"/>
      <c r="E18" s="86" t="s">
        <v>89</v>
      </c>
      <c r="F18" s="37"/>
      <c r="G18" s="12"/>
      <c r="H18" s="28"/>
      <c r="I18" s="14"/>
    </row>
    <row r="19" spans="2:9">
      <c r="B19" s="9"/>
      <c r="C19" s="27" t="s">
        <v>24</v>
      </c>
      <c r="D19" s="92" t="e">
        <f>++D18/D17</f>
        <v>#DIV/0!</v>
      </c>
      <c r="E19" s="86"/>
      <c r="F19" s="37"/>
      <c r="G19" s="28"/>
      <c r="H19" s="28"/>
      <c r="I19" s="14"/>
    </row>
    <row r="20" spans="2:9">
      <c r="B20" s="9"/>
      <c r="C20" s="27" t="s">
        <v>25</v>
      </c>
      <c r="D20" s="81"/>
      <c r="E20" s="33"/>
      <c r="F20" s="37"/>
      <c r="G20" s="12"/>
      <c r="H20" s="12"/>
      <c r="I20" s="14"/>
    </row>
    <row r="21" spans="2:9" ht="30">
      <c r="B21" s="9"/>
      <c r="C21" s="27" t="s">
        <v>26</v>
      </c>
      <c r="D21" s="81"/>
      <c r="E21" s="33" t="s">
        <v>27</v>
      </c>
      <c r="F21" s="30"/>
      <c r="G21" s="12"/>
      <c r="H21" s="12"/>
      <c r="I21" s="14"/>
    </row>
    <row r="22" spans="2:9">
      <c r="B22" s="9"/>
      <c r="C22" s="39" t="s">
        <v>28</v>
      </c>
      <c r="D22" s="93"/>
      <c r="E22" s="33" t="s">
        <v>29</v>
      </c>
      <c r="F22" s="30"/>
      <c r="G22" s="12"/>
      <c r="H22" s="12"/>
      <c r="I22" s="14"/>
    </row>
    <row r="23" spans="2:9" ht="30">
      <c r="B23" s="9"/>
      <c r="C23" s="40" t="s">
        <v>30</v>
      </c>
      <c r="D23" s="92" t="e">
        <f>+D22/D20</f>
        <v>#DIV/0!</v>
      </c>
      <c r="E23" s="33"/>
      <c r="F23" s="38"/>
      <c r="G23" s="12"/>
      <c r="H23" s="12"/>
      <c r="I23" s="14"/>
    </row>
    <row r="24" spans="2:9" ht="38.25">
      <c r="B24" s="9"/>
      <c r="C24" s="138" t="s">
        <v>93</v>
      </c>
      <c r="D24" s="93"/>
      <c r="E24" s="33" t="s">
        <v>92</v>
      </c>
      <c r="F24" s="30"/>
      <c r="G24" s="12"/>
      <c r="H24" s="12"/>
      <c r="I24" s="14"/>
    </row>
    <row r="25" spans="2:9" ht="38.25">
      <c r="B25" s="9"/>
      <c r="C25" s="126" t="s">
        <v>94</v>
      </c>
      <c r="D25" s="93"/>
      <c r="E25" s="33" t="s">
        <v>92</v>
      </c>
      <c r="F25" s="30"/>
      <c r="G25" s="12"/>
      <c r="H25" s="12"/>
      <c r="I25" s="14"/>
    </row>
    <row r="26" spans="2:9" ht="15.75" thickBot="1">
      <c r="B26" s="9"/>
      <c r="C26" s="40"/>
      <c r="D26" s="41"/>
      <c r="E26" s="33"/>
      <c r="F26" s="38"/>
      <c r="G26" s="12"/>
      <c r="H26" s="12"/>
      <c r="I26" s="14"/>
    </row>
    <row r="27" spans="2:9" ht="15.75" thickBot="1">
      <c r="B27" s="9"/>
      <c r="C27" s="100" t="s">
        <v>83</v>
      </c>
      <c r="D27" s="101"/>
      <c r="E27" s="101"/>
      <c r="F27" s="102"/>
      <c r="G27" s="12"/>
      <c r="H27" s="12"/>
      <c r="I27" s="14"/>
    </row>
    <row r="28" spans="2:9" ht="60">
      <c r="B28" s="9"/>
      <c r="C28" s="79" t="s">
        <v>73</v>
      </c>
      <c r="D28" s="83"/>
      <c r="E28" s="33" t="s">
        <v>84</v>
      </c>
      <c r="F28" s="30"/>
      <c r="G28" s="12"/>
      <c r="H28" s="12"/>
      <c r="I28" s="14"/>
    </row>
    <row r="29" spans="2:9" ht="30">
      <c r="B29" s="9"/>
      <c r="C29" s="79" t="s">
        <v>74</v>
      </c>
      <c r="D29" s="83"/>
      <c r="E29" s="80" t="s">
        <v>86</v>
      </c>
      <c r="F29" s="30"/>
      <c r="G29" s="12"/>
      <c r="H29" s="12"/>
      <c r="I29" s="14"/>
    </row>
    <row r="30" spans="2:9" ht="30">
      <c r="B30" s="9"/>
      <c r="C30" s="79" t="s">
        <v>85</v>
      </c>
      <c r="D30" s="83"/>
      <c r="E30" s="80" t="s">
        <v>86</v>
      </c>
      <c r="F30" s="30"/>
      <c r="G30" s="12"/>
      <c r="H30" s="12"/>
      <c r="I30" s="14"/>
    </row>
    <row r="31" spans="2:9" ht="30">
      <c r="B31" s="9"/>
      <c r="C31" s="79" t="s">
        <v>51</v>
      </c>
      <c r="D31" s="83"/>
      <c r="E31" s="80" t="s">
        <v>86</v>
      </c>
      <c r="F31" s="30"/>
      <c r="G31" s="12"/>
      <c r="H31" s="12"/>
      <c r="I31" s="14"/>
    </row>
    <row r="32" spans="2:9" ht="30">
      <c r="B32" s="9"/>
      <c r="C32" s="79" t="s">
        <v>76</v>
      </c>
      <c r="D32" s="83"/>
      <c r="E32" s="80" t="s">
        <v>86</v>
      </c>
      <c r="F32" s="30"/>
      <c r="G32" s="12"/>
      <c r="H32" s="12"/>
      <c r="I32" s="14"/>
    </row>
    <row r="33" spans="2:9" ht="7.5" customHeight="1" thickBot="1">
      <c r="B33" s="9"/>
      <c r="C33" s="17"/>
      <c r="D33" s="12"/>
      <c r="E33" s="12"/>
      <c r="F33" s="12"/>
      <c r="G33" s="12"/>
      <c r="H33" s="12"/>
      <c r="I33" s="14"/>
    </row>
    <row r="34" spans="2:9" ht="15.75" thickBot="1">
      <c r="B34" s="9"/>
      <c r="C34" s="100" t="s">
        <v>31</v>
      </c>
      <c r="D34" s="101"/>
      <c r="E34" s="101"/>
      <c r="F34" s="102"/>
      <c r="G34" s="12"/>
      <c r="H34" s="12"/>
      <c r="I34" s="14"/>
    </row>
    <row r="35" spans="2:9" ht="3.75" customHeight="1">
      <c r="B35" s="9"/>
      <c r="C35" s="17"/>
      <c r="D35" s="12"/>
      <c r="E35" s="12"/>
      <c r="F35" s="12"/>
      <c r="G35" s="12"/>
      <c r="H35" s="12"/>
      <c r="I35" s="14"/>
    </row>
    <row r="36" spans="2:9">
      <c r="B36" s="9"/>
      <c r="C36" s="108" t="s">
        <v>32</v>
      </c>
      <c r="D36" s="109"/>
      <c r="E36" s="109"/>
      <c r="F36" s="110"/>
      <c r="G36" s="12"/>
      <c r="H36" s="12"/>
      <c r="I36" s="14"/>
    </row>
    <row r="37" spans="2:9">
      <c r="B37" s="9"/>
      <c r="C37" s="42" t="s">
        <v>77</v>
      </c>
      <c r="D37" s="82">
        <f ca="1">TODAY()</f>
        <v>44775</v>
      </c>
      <c r="E37" s="120" t="s">
        <v>88</v>
      </c>
      <c r="F37" s="118"/>
      <c r="G37" s="12"/>
      <c r="H37" s="12"/>
      <c r="I37" s="14"/>
    </row>
    <row r="38" spans="2:9">
      <c r="B38" s="9"/>
      <c r="C38" s="42" t="s">
        <v>78</v>
      </c>
      <c r="D38" s="43">
        <f>+D11</f>
        <v>0</v>
      </c>
      <c r="E38" s="121"/>
      <c r="F38" s="118"/>
      <c r="G38" s="12"/>
      <c r="H38" s="12"/>
      <c r="I38" s="14"/>
    </row>
    <row r="39" spans="2:9">
      <c r="B39" s="9"/>
      <c r="C39" s="42" t="s">
        <v>79</v>
      </c>
      <c r="D39" s="43">
        <f>+D12</f>
        <v>0</v>
      </c>
      <c r="E39" s="121"/>
      <c r="F39" s="118"/>
      <c r="G39" s="12"/>
      <c r="H39" s="12"/>
      <c r="I39" s="14"/>
    </row>
    <row r="40" spans="2:9">
      <c r="B40" s="9"/>
      <c r="C40" s="42" t="s">
        <v>80</v>
      </c>
      <c r="D40" s="43">
        <f>+D17</f>
        <v>0</v>
      </c>
      <c r="E40" s="121"/>
      <c r="F40" s="118"/>
      <c r="G40" s="12"/>
      <c r="H40" s="12"/>
      <c r="I40" s="14"/>
    </row>
    <row r="41" spans="2:9">
      <c r="B41" s="9"/>
      <c r="C41" s="42" t="s">
        <v>81</v>
      </c>
      <c r="D41" s="43">
        <f>+D20</f>
        <v>0</v>
      </c>
      <c r="E41" s="121"/>
      <c r="F41" s="118"/>
      <c r="G41" s="12"/>
      <c r="H41" s="12"/>
      <c r="I41" s="14"/>
    </row>
    <row r="42" spans="2:9">
      <c r="B42" s="9"/>
      <c r="C42" s="42" t="s">
        <v>82</v>
      </c>
      <c r="D42" s="43">
        <f>D16</f>
        <v>0</v>
      </c>
      <c r="E42" s="122"/>
      <c r="F42" s="119"/>
      <c r="G42" s="12"/>
      <c r="H42" s="12"/>
      <c r="I42" s="14"/>
    </row>
    <row r="43" spans="2:9" ht="30">
      <c r="B43" s="9"/>
      <c r="C43" s="44" t="s">
        <v>33</v>
      </c>
      <c r="D43" s="81"/>
      <c r="E43" s="80" t="s">
        <v>34</v>
      </c>
      <c r="F43" s="45"/>
      <c r="G43" s="12"/>
      <c r="H43" s="12"/>
      <c r="I43" s="14"/>
    </row>
    <row r="44" spans="2:9" ht="30">
      <c r="B44" s="9"/>
      <c r="C44" s="44" t="s">
        <v>35</v>
      </c>
      <c r="D44" s="94"/>
      <c r="E44" s="80" t="s">
        <v>36</v>
      </c>
      <c r="F44" s="45"/>
      <c r="G44" s="12"/>
      <c r="H44" s="12"/>
      <c r="I44" s="14"/>
    </row>
    <row r="45" spans="2:9" ht="30">
      <c r="B45" s="9"/>
      <c r="C45" s="44" t="s">
        <v>37</v>
      </c>
      <c r="D45" s="94"/>
      <c r="E45" s="80" t="s">
        <v>38</v>
      </c>
      <c r="F45" s="45"/>
      <c r="G45" s="12"/>
      <c r="H45" s="12"/>
      <c r="I45" s="14"/>
    </row>
    <row r="46" spans="2:9" ht="30">
      <c r="B46" s="9"/>
      <c r="C46" s="46" t="s">
        <v>39</v>
      </c>
      <c r="D46" s="95"/>
      <c r="E46" s="80" t="s">
        <v>38</v>
      </c>
      <c r="F46" s="45"/>
      <c r="G46" s="12"/>
      <c r="H46" s="12"/>
      <c r="I46" s="14"/>
    </row>
    <row r="47" spans="2:9" ht="63.75">
      <c r="B47" s="9"/>
      <c r="C47" s="46" t="s">
        <v>40</v>
      </c>
      <c r="D47" s="111"/>
      <c r="E47" s="112"/>
      <c r="F47" s="113"/>
      <c r="G47" s="12"/>
      <c r="H47" s="12"/>
      <c r="I47" s="14"/>
    </row>
    <row r="48" spans="2:9" ht="3.75" customHeight="1" thickBot="1">
      <c r="B48" s="9"/>
      <c r="C48" s="17"/>
      <c r="D48" s="12"/>
      <c r="E48" s="34"/>
      <c r="F48" s="12"/>
      <c r="G48" s="12"/>
      <c r="H48" s="12"/>
      <c r="I48" s="14"/>
    </row>
    <row r="49" spans="2:9" ht="15.75" thickBot="1">
      <c r="B49" s="9"/>
      <c r="C49" s="100" t="s">
        <v>41</v>
      </c>
      <c r="D49" s="101"/>
      <c r="E49" s="101"/>
      <c r="F49" s="102"/>
      <c r="G49" s="12"/>
      <c r="H49" s="12"/>
      <c r="I49" s="14"/>
    </row>
    <row r="50" spans="2:9" ht="3" customHeight="1">
      <c r="B50" s="9"/>
      <c r="C50" s="17"/>
      <c r="D50" s="12"/>
      <c r="E50" s="12"/>
      <c r="F50" s="12"/>
      <c r="G50" s="12"/>
      <c r="H50" s="12"/>
      <c r="I50" s="14"/>
    </row>
    <row r="51" spans="2:9">
      <c r="B51" s="9"/>
      <c r="C51" s="27" t="s">
        <v>42</v>
      </c>
      <c r="D51" s="47"/>
      <c r="E51" s="48" t="s">
        <v>29</v>
      </c>
      <c r="F51" s="30"/>
      <c r="G51" s="12"/>
      <c r="H51" s="12"/>
      <c r="I51" s="14"/>
    </row>
    <row r="52" spans="2:9">
      <c r="B52" s="9"/>
      <c r="C52" s="27" t="s">
        <v>43</v>
      </c>
      <c r="D52" s="49"/>
      <c r="G52" s="12"/>
      <c r="H52" s="12"/>
      <c r="I52" s="14"/>
    </row>
    <row r="53" spans="2:9">
      <c r="B53" s="9"/>
      <c r="C53" s="50" t="s">
        <v>44</v>
      </c>
      <c r="D53" s="51"/>
      <c r="E53" s="38" t="s">
        <v>45</v>
      </c>
      <c r="F53" s="12"/>
      <c r="G53" s="12"/>
      <c r="H53" s="12"/>
      <c r="I53" s="14"/>
    </row>
    <row r="54" spans="2:9" ht="3.75" customHeight="1">
      <c r="B54" s="9"/>
      <c r="C54" s="52"/>
      <c r="D54" s="53"/>
      <c r="E54" s="52"/>
      <c r="F54" s="12"/>
      <c r="G54" s="12"/>
      <c r="H54" s="12"/>
      <c r="I54" s="14"/>
    </row>
    <row r="55" spans="2:9" ht="45">
      <c r="B55" s="9"/>
      <c r="C55" s="50" t="s">
        <v>46</v>
      </c>
      <c r="D55" s="54"/>
      <c r="E55" s="48" t="s">
        <v>47</v>
      </c>
      <c r="F55" s="55"/>
      <c r="G55" s="12"/>
      <c r="H55" s="56"/>
      <c r="I55" s="14"/>
    </row>
    <row r="56" spans="2:9" ht="3.75" customHeight="1">
      <c r="B56" s="9"/>
      <c r="C56" s="25"/>
      <c r="D56" s="26"/>
      <c r="E56" s="26"/>
      <c r="F56" s="12"/>
      <c r="G56" s="12"/>
      <c r="H56" s="12"/>
      <c r="I56" s="14"/>
    </row>
    <row r="57" spans="2:9" ht="16.5" customHeight="1">
      <c r="B57" s="9"/>
      <c r="C57" s="114" t="s">
        <v>48</v>
      </c>
      <c r="D57" s="84"/>
      <c r="E57" s="48" t="s">
        <v>87</v>
      </c>
      <c r="F57" s="12" t="str">
        <f>IF(D59="NO TIENE REGLAMENTO PROPIEDAD HORIZONTAL - CON IVA","+ IVA","No genera IVA")</f>
        <v>No genera IVA</v>
      </c>
      <c r="G57" s="12"/>
      <c r="H57" s="12"/>
      <c r="I57" s="14"/>
    </row>
    <row r="58" spans="2:9" ht="3.75" customHeight="1">
      <c r="B58" s="9"/>
      <c r="C58" s="115"/>
      <c r="D58" s="26"/>
      <c r="E58" s="26"/>
      <c r="F58" s="12"/>
      <c r="G58" s="12"/>
      <c r="H58" s="12"/>
      <c r="I58" s="14"/>
    </row>
    <row r="59" spans="2:9" ht="45">
      <c r="B59" s="9"/>
      <c r="C59" s="116"/>
      <c r="D59" s="129" t="s">
        <v>0</v>
      </c>
      <c r="E59" s="131" t="s">
        <v>49</v>
      </c>
      <c r="F59" s="117"/>
      <c r="H59" s="58"/>
      <c r="I59" s="14"/>
    </row>
    <row r="60" spans="2:9" ht="3.75" customHeight="1">
      <c r="B60" s="9"/>
      <c r="C60" s="17"/>
      <c r="D60" s="12"/>
      <c r="E60" s="12"/>
      <c r="F60" s="12"/>
      <c r="G60" s="12"/>
      <c r="H60" s="12"/>
      <c r="I60" s="14"/>
    </row>
    <row r="61" spans="2:9" ht="45">
      <c r="B61" s="9"/>
      <c r="C61" s="50" t="s">
        <v>50</v>
      </c>
      <c r="D61" s="129" t="s">
        <v>11</v>
      </c>
      <c r="E61" s="130" t="str">
        <f>IF(D61="SI","DIGITE EL VALOR DE ARRENDAMIENTO - ABAJO-","SIN VALOR ADICIONAL")</f>
        <v>SIN VALOR ADICIONAL</v>
      </c>
      <c r="F61" s="12"/>
      <c r="G61" s="12"/>
      <c r="H61" s="12"/>
      <c r="I61" s="14"/>
    </row>
    <row r="62" spans="2:9" ht="3.75" customHeight="1">
      <c r="B62" s="9"/>
      <c r="C62" s="52"/>
      <c r="D62" s="53"/>
      <c r="E62" s="52"/>
      <c r="F62" s="12"/>
      <c r="G62" s="12"/>
      <c r="H62" s="12"/>
      <c r="I62" s="14"/>
    </row>
    <row r="63" spans="2:9" ht="45">
      <c r="B63" s="9"/>
      <c r="C63" s="50" t="s">
        <v>51</v>
      </c>
      <c r="D63" s="85">
        <v>0</v>
      </c>
      <c r="E63" s="48" t="s">
        <v>52</v>
      </c>
      <c r="F63" s="12"/>
      <c r="G63" s="12"/>
      <c r="H63" s="12"/>
      <c r="I63" s="14"/>
    </row>
    <row r="64" spans="2:9" ht="30">
      <c r="B64" s="9"/>
      <c r="C64" s="79" t="s">
        <v>74</v>
      </c>
      <c r="D64" s="83"/>
      <c r="E64" s="80" t="s">
        <v>75</v>
      </c>
      <c r="F64" s="12"/>
      <c r="G64" s="12"/>
      <c r="H64" s="12"/>
      <c r="I64" s="14"/>
    </row>
    <row r="65" spans="2:9" ht="30">
      <c r="B65" s="9"/>
      <c r="C65" s="79" t="s">
        <v>85</v>
      </c>
      <c r="D65" s="83"/>
      <c r="E65" s="80" t="s">
        <v>75</v>
      </c>
      <c r="F65" s="12"/>
      <c r="G65" s="12"/>
      <c r="H65" s="12"/>
      <c r="I65" s="14"/>
    </row>
    <row r="66" spans="2:9" ht="30">
      <c r="B66" s="9"/>
      <c r="C66" s="79" t="s">
        <v>76</v>
      </c>
      <c r="D66" s="83"/>
      <c r="E66" s="80" t="s">
        <v>75</v>
      </c>
      <c r="F66" s="12"/>
      <c r="G66" s="12"/>
      <c r="H66" s="12"/>
      <c r="I66" s="14"/>
    </row>
    <row r="67" spans="2:9" ht="3.75" customHeight="1" thickBot="1">
      <c r="B67" s="9"/>
      <c r="C67" s="25"/>
      <c r="D67" s="26"/>
      <c r="E67" s="26"/>
      <c r="F67" s="12"/>
      <c r="G67" s="12"/>
      <c r="H67" s="12"/>
      <c r="I67" s="14"/>
    </row>
    <row r="68" spans="2:9" ht="15.75" thickBot="1">
      <c r="B68" s="9"/>
      <c r="C68" s="100" t="s">
        <v>53</v>
      </c>
      <c r="D68" s="101"/>
      <c r="E68" s="101"/>
      <c r="F68" s="102"/>
      <c r="G68" s="12"/>
      <c r="H68" s="12"/>
      <c r="I68" s="14"/>
    </row>
    <row r="69" spans="2:9">
      <c r="B69" s="9"/>
      <c r="C69" s="107" t="s">
        <v>54</v>
      </c>
      <c r="D69" s="107"/>
      <c r="E69" s="107"/>
      <c r="F69" s="107"/>
      <c r="G69" s="12"/>
      <c r="H69" s="12"/>
      <c r="I69" s="14"/>
    </row>
    <row r="70" spans="2:9" ht="3.75" customHeight="1">
      <c r="B70" s="9"/>
      <c r="C70" s="25"/>
      <c r="D70" s="26"/>
      <c r="E70" s="26"/>
      <c r="F70" s="12"/>
      <c r="G70" s="12"/>
      <c r="H70" s="12"/>
      <c r="I70" s="14"/>
    </row>
    <row r="71" spans="2:9" ht="15.75" customHeight="1">
      <c r="B71" s="9"/>
      <c r="C71" s="25"/>
      <c r="D71" s="127" t="s">
        <v>55</v>
      </c>
      <c r="E71" s="128" t="s">
        <v>56</v>
      </c>
      <c r="F71" s="12"/>
      <c r="G71" s="12"/>
      <c r="H71" s="12"/>
      <c r="I71" s="14"/>
    </row>
    <row r="72" spans="2:9" ht="3.75" customHeight="1">
      <c r="B72" s="9"/>
      <c r="C72" s="25"/>
      <c r="D72" s="26"/>
      <c r="E72" s="26"/>
      <c r="F72" s="26"/>
      <c r="G72" s="12"/>
      <c r="H72" s="12"/>
      <c r="I72" s="14"/>
    </row>
    <row r="73" spans="2:9">
      <c r="B73" s="9"/>
      <c r="C73" s="31" t="s">
        <v>57</v>
      </c>
      <c r="D73" s="129" t="s">
        <v>11</v>
      </c>
      <c r="E73" s="129" t="s">
        <v>11</v>
      </c>
      <c r="F73" s="60" t="s">
        <v>58</v>
      </c>
      <c r="G73" s="12"/>
      <c r="H73" s="12"/>
      <c r="I73" s="14"/>
    </row>
    <row r="74" spans="2:9" ht="3.75" customHeight="1">
      <c r="B74" s="9"/>
      <c r="C74" s="25"/>
      <c r="D74" s="26"/>
      <c r="E74" s="26"/>
      <c r="F74" s="26"/>
      <c r="G74" s="12"/>
      <c r="H74" s="12"/>
      <c r="I74" s="14"/>
    </row>
    <row r="75" spans="2:9" ht="30">
      <c r="B75" s="9"/>
      <c r="C75" s="31" t="s">
        <v>59</v>
      </c>
      <c r="D75" s="129" t="s">
        <v>10</v>
      </c>
      <c r="E75" s="129" t="s">
        <v>10</v>
      </c>
      <c r="F75" s="60" t="s">
        <v>58</v>
      </c>
      <c r="G75" s="12"/>
      <c r="H75" s="12"/>
      <c r="I75" s="14"/>
    </row>
    <row r="76" spans="2:9" ht="3.75" customHeight="1">
      <c r="B76" s="9"/>
      <c r="C76" s="25"/>
      <c r="D76" s="26"/>
      <c r="E76" s="26"/>
      <c r="F76" s="26"/>
      <c r="G76" s="12"/>
      <c r="H76" s="12"/>
      <c r="I76" s="14"/>
    </row>
    <row r="77" spans="2:9">
      <c r="B77" s="9"/>
      <c r="C77" s="31" t="s">
        <v>60</v>
      </c>
      <c r="D77" s="129" t="s">
        <v>10</v>
      </c>
      <c r="E77" s="129" t="s">
        <v>10</v>
      </c>
      <c r="F77" s="34" t="s">
        <v>58</v>
      </c>
      <c r="G77" s="12"/>
      <c r="H77" s="12"/>
      <c r="I77" s="14"/>
    </row>
    <row r="78" spans="2:9" ht="15.75" thickBot="1">
      <c r="B78" s="9"/>
      <c r="C78" s="31" t="s">
        <v>61</v>
      </c>
      <c r="D78" s="132" t="s">
        <v>10</v>
      </c>
      <c r="E78" s="133" t="s">
        <v>11</v>
      </c>
      <c r="F78" s="60" t="s">
        <v>58</v>
      </c>
      <c r="G78" s="12"/>
      <c r="H78" s="12"/>
      <c r="I78" s="14"/>
    </row>
    <row r="79" spans="2:9" ht="16.5" thickTop="1" thickBot="1">
      <c r="B79" s="9"/>
      <c r="C79" s="31" t="s">
        <v>62</v>
      </c>
      <c r="D79" s="134" t="s">
        <v>10</v>
      </c>
      <c r="E79" s="135" t="s">
        <v>10</v>
      </c>
      <c r="F79" s="60" t="s">
        <v>58</v>
      </c>
      <c r="G79" s="12"/>
      <c r="H79" s="12"/>
      <c r="I79" s="14"/>
    </row>
    <row r="80" spans="2:9" ht="16.5" thickTop="1" thickBot="1">
      <c r="B80" s="9"/>
      <c r="C80" s="31" t="s">
        <v>63</v>
      </c>
      <c r="D80" s="134" t="s">
        <v>10</v>
      </c>
      <c r="E80" s="135" t="s">
        <v>11</v>
      </c>
      <c r="F80" s="60" t="s">
        <v>58</v>
      </c>
      <c r="G80" s="12"/>
      <c r="H80" s="12"/>
      <c r="I80" s="14"/>
    </row>
    <row r="81" spans="2:9" ht="16.5" thickTop="1" thickBot="1">
      <c r="B81" s="9"/>
      <c r="C81" s="31" t="s">
        <v>64</v>
      </c>
      <c r="D81" s="134" t="s">
        <v>10</v>
      </c>
      <c r="E81" s="135" t="s">
        <v>11</v>
      </c>
      <c r="F81" s="60" t="s">
        <v>58</v>
      </c>
      <c r="G81" s="12"/>
      <c r="H81" s="12"/>
      <c r="I81" s="14"/>
    </row>
    <row r="82" spans="2:9" ht="15.75" thickTop="1">
      <c r="B82" s="9"/>
      <c r="C82" s="31" t="s">
        <v>65</v>
      </c>
      <c r="D82" s="136" t="s">
        <v>10</v>
      </c>
      <c r="E82" s="137" t="s">
        <v>11</v>
      </c>
      <c r="F82" s="60" t="s">
        <v>58</v>
      </c>
      <c r="G82" s="12"/>
      <c r="H82" s="12"/>
      <c r="I82" s="14"/>
    </row>
    <row r="83" spans="2:9" ht="3.75" customHeight="1">
      <c r="B83" s="9"/>
      <c r="C83" s="25"/>
      <c r="D83" s="26"/>
      <c r="E83" s="26"/>
      <c r="F83" s="26"/>
      <c r="G83" s="12"/>
      <c r="H83" s="12"/>
      <c r="I83" s="14"/>
    </row>
    <row r="84" spans="2:9" ht="30">
      <c r="B84" s="9"/>
      <c r="C84" s="31" t="s">
        <v>66</v>
      </c>
      <c r="D84" s="129" t="s">
        <v>10</v>
      </c>
      <c r="E84" s="12"/>
      <c r="F84" s="60" t="s">
        <v>58</v>
      </c>
      <c r="G84" s="12"/>
      <c r="H84" s="12"/>
      <c r="I84" s="14"/>
    </row>
    <row r="85" spans="2:9" ht="6" customHeight="1" thickBot="1">
      <c r="B85" s="9"/>
      <c r="C85" s="25"/>
      <c r="D85" s="26"/>
      <c r="E85" s="26"/>
      <c r="F85" s="26"/>
      <c r="G85" s="12"/>
      <c r="H85" s="12"/>
      <c r="I85" s="14"/>
    </row>
    <row r="86" spans="2:9" ht="15.75" thickBot="1">
      <c r="B86" s="9"/>
      <c r="C86" s="100" t="s">
        <v>67</v>
      </c>
      <c r="D86" s="101"/>
      <c r="E86" s="101"/>
      <c r="F86" s="102"/>
      <c r="G86" s="12"/>
      <c r="H86" s="12"/>
      <c r="I86" s="14"/>
    </row>
    <row r="87" spans="2:9" ht="33.75" customHeight="1">
      <c r="B87" s="9"/>
      <c r="C87" s="107" t="s">
        <v>68</v>
      </c>
      <c r="D87" s="107"/>
      <c r="E87" s="107"/>
      <c r="F87" s="107"/>
      <c r="G87" s="12"/>
      <c r="H87" s="12"/>
      <c r="I87" s="14"/>
    </row>
    <row r="88" spans="2:9" ht="3.75" customHeight="1" thickBot="1">
      <c r="B88" s="9"/>
      <c r="C88" s="25"/>
      <c r="D88" s="26"/>
      <c r="E88" s="26"/>
      <c r="F88" s="26"/>
      <c r="G88" s="12"/>
      <c r="H88" s="12"/>
      <c r="I88" s="14"/>
    </row>
    <row r="89" spans="2:9" ht="16.5" thickTop="1" thickBot="1">
      <c r="B89" s="9"/>
      <c r="C89" s="25" t="s">
        <v>69</v>
      </c>
      <c r="D89" s="57" t="s">
        <v>11</v>
      </c>
      <c r="E89" s="59" t="s">
        <v>58</v>
      </c>
      <c r="F89" s="12"/>
      <c r="G89" s="12"/>
      <c r="H89" s="12"/>
      <c r="I89" s="14"/>
    </row>
    <row r="90" spans="2:9" ht="3.75" customHeight="1" thickTop="1">
      <c r="B90" s="9"/>
      <c r="C90" s="25"/>
      <c r="D90" s="26"/>
      <c r="E90" s="26"/>
      <c r="F90" s="26"/>
      <c r="G90" s="12"/>
      <c r="H90" s="12"/>
      <c r="I90" s="14"/>
    </row>
    <row r="91" spans="2:9">
      <c r="B91" s="9"/>
      <c r="C91" s="50" t="s">
        <v>70</v>
      </c>
      <c r="D91" s="54">
        <v>0</v>
      </c>
      <c r="E91" s="12"/>
      <c r="F91" s="30"/>
      <c r="G91" s="12"/>
      <c r="H91" s="12"/>
      <c r="I91" s="14"/>
    </row>
    <row r="92" spans="2:9" ht="9.75" customHeight="1" thickBot="1">
      <c r="B92" s="9"/>
      <c r="C92" s="25"/>
      <c r="D92" s="26"/>
      <c r="E92" s="26"/>
      <c r="F92" s="12"/>
      <c r="G92" s="12"/>
      <c r="H92" s="12"/>
      <c r="I92" s="14"/>
    </row>
    <row r="93" spans="2:9">
      <c r="B93" s="9"/>
      <c r="C93" s="61" t="s">
        <v>71</v>
      </c>
      <c r="D93" s="62"/>
      <c r="E93" s="63"/>
      <c r="F93" s="64"/>
      <c r="G93" s="12"/>
      <c r="H93" s="12"/>
      <c r="I93" s="14"/>
    </row>
    <row r="94" spans="2:9">
      <c r="B94" s="9"/>
      <c r="C94" s="65"/>
      <c r="D94" s="66"/>
      <c r="E94" s="67"/>
      <c r="F94" s="68"/>
      <c r="G94" s="12"/>
      <c r="H94" s="12"/>
      <c r="I94" s="14"/>
    </row>
    <row r="95" spans="2:9">
      <c r="B95" s="9"/>
      <c r="C95" s="65"/>
      <c r="D95" s="66"/>
      <c r="E95" s="67"/>
      <c r="F95" s="68"/>
      <c r="G95" s="12"/>
      <c r="H95" s="12"/>
      <c r="I95" s="14"/>
    </row>
    <row r="96" spans="2:9">
      <c r="B96" s="9"/>
      <c r="C96" s="65"/>
      <c r="D96" s="66"/>
      <c r="E96" s="67"/>
      <c r="F96" s="68"/>
      <c r="G96" s="12"/>
      <c r="H96" s="12"/>
      <c r="I96" s="14"/>
    </row>
    <row r="97" spans="2:10">
      <c r="B97" s="9"/>
      <c r="C97" s="65"/>
      <c r="D97" s="66"/>
      <c r="E97" s="67"/>
      <c r="F97" s="68"/>
      <c r="G97" s="12"/>
      <c r="H97" s="12"/>
      <c r="I97" s="14"/>
    </row>
    <row r="98" spans="2:10">
      <c r="B98" s="9"/>
      <c r="C98" s="65"/>
      <c r="D98" s="66"/>
      <c r="E98" s="67"/>
      <c r="F98" s="68"/>
      <c r="G98" s="12"/>
      <c r="H98" s="12"/>
      <c r="I98" s="14"/>
    </row>
    <row r="99" spans="2:10" ht="15.75" thickBot="1">
      <c r="B99" s="9"/>
      <c r="C99" s="69"/>
      <c r="D99" s="70"/>
      <c r="E99" s="71"/>
      <c r="F99" s="72"/>
      <c r="G99" s="12"/>
      <c r="H99" s="12"/>
      <c r="I99" s="14"/>
    </row>
    <row r="100" spans="2:10" ht="7.5" customHeight="1" thickBot="1">
      <c r="B100" s="73"/>
      <c r="C100" s="74"/>
      <c r="D100" s="75"/>
      <c r="E100" s="76"/>
      <c r="F100" s="76"/>
      <c r="G100" s="76"/>
      <c r="H100" s="76"/>
      <c r="I100" s="77"/>
    </row>
    <row r="101" spans="2:10">
      <c r="D101" s="2"/>
      <c r="J101" s="78"/>
    </row>
  </sheetData>
  <dataConsolidate/>
  <mergeCells count="17">
    <mergeCell ref="C69:F69"/>
    <mergeCell ref="C86:F86"/>
    <mergeCell ref="C87:F87"/>
    <mergeCell ref="C36:F36"/>
    <mergeCell ref="D47:F47"/>
    <mergeCell ref="C49:F49"/>
    <mergeCell ref="C57:C59"/>
    <mergeCell ref="E59:F59"/>
    <mergeCell ref="C68:F68"/>
    <mergeCell ref="F37:F42"/>
    <mergeCell ref="E37:E42"/>
    <mergeCell ref="C34:F34"/>
    <mergeCell ref="C2:D2"/>
    <mergeCell ref="E2:F2"/>
    <mergeCell ref="C5:D5"/>
    <mergeCell ref="C7:F7"/>
    <mergeCell ref="C27:F27"/>
  </mergeCells>
  <conditionalFormatting sqref="E61:E62 C62:D62">
    <cfRule type="cellIs" dxfId="1" priority="2" operator="equal">
      <formula>"DIGITE EL VALOR DE ARRENDAMIENTO - ABAJO-"</formula>
    </cfRule>
  </conditionalFormatting>
  <conditionalFormatting sqref="C54:E54">
    <cfRule type="cellIs" dxfId="0" priority="1" operator="equal">
      <formula>"DIGITE EL VALOR DE ARRENDAMIENTO - ABAJO-"</formula>
    </cfRule>
  </conditionalFormatting>
  <dataValidations disablePrompts="1" count="3">
    <dataValidation type="list" allowBlank="1" showInputMessage="1" showErrorMessage="1" sqref="D61 D75:E75 D84 D89 D73:E73 D77:E82" xr:uid="{00000000-0002-0000-0000-000000000000}">
      <formula1>$L$5:$L$6</formula1>
    </dataValidation>
    <dataValidation type="list" allowBlank="1" showInputMessage="1" showErrorMessage="1" sqref="D59" xr:uid="{00000000-0002-0000-0000-000001000000}">
      <formula1>$K$2:$K$3</formula1>
    </dataValidation>
    <dataValidation type="list" allowBlank="1" showInputMessage="1" showErrorMessage="1" sqref="D14" xr:uid="{00000000-0002-0000-0000-000002000000}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Espacios Funcionales</cp:lastModifiedBy>
  <cp:lastPrinted>2022-08-02T21:23:33Z</cp:lastPrinted>
  <dcterms:created xsi:type="dcterms:W3CDTF">2021-08-26T13:57:27Z</dcterms:created>
  <dcterms:modified xsi:type="dcterms:W3CDTF">2022-08-02T21:32:01Z</dcterms:modified>
</cp:coreProperties>
</file>